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3040" windowHeight="8520"/>
  </bookViews>
  <sheets>
    <sheet name="Recycle" sheetId="1" r:id="rId1"/>
    <sheet name="Landfill" sheetId="2" r:id="rId2"/>
  </sheets>
  <calcPr calcId="152511"/>
</workbook>
</file>

<file path=xl/calcChain.xml><?xml version="1.0" encoding="utf-8"?>
<calcChain xmlns="http://schemas.openxmlformats.org/spreadsheetml/2006/main">
  <c r="Y22" i="1" l="1"/>
  <c r="M38" i="1"/>
  <c r="L38" i="1"/>
  <c r="P38" i="1"/>
  <c r="N38" i="1"/>
  <c r="C38" i="2" l="1"/>
  <c r="Y14" i="1" s="1"/>
  <c r="B38" i="2"/>
  <c r="Y13" i="1" s="1"/>
  <c r="Y10" i="1" l="1"/>
  <c r="Y27" i="1"/>
  <c r="Y25" i="1"/>
  <c r="F38" i="1"/>
  <c r="Y21" i="1" s="1"/>
  <c r="G38" i="1"/>
  <c r="H38" i="1"/>
  <c r="I38" i="1"/>
  <c r="J38" i="1"/>
  <c r="K38" i="1"/>
  <c r="O38" i="1"/>
  <c r="Y28" i="1" s="1"/>
  <c r="Q38" i="1"/>
  <c r="Y26" i="1" s="1"/>
  <c r="E38" i="1"/>
  <c r="Y20" i="1" s="1"/>
  <c r="B38" i="1" l="1"/>
  <c r="Y17" i="1" s="1"/>
  <c r="C38" i="1" l="1"/>
  <c r="D38" i="1"/>
  <c r="Y19" i="1" s="1"/>
  <c r="Y18" i="1" l="1"/>
  <c r="Y8" i="1" s="1"/>
</calcChain>
</file>

<file path=xl/sharedStrings.xml><?xml version="1.0" encoding="utf-8"?>
<sst xmlns="http://schemas.openxmlformats.org/spreadsheetml/2006/main" count="76" uniqueCount="53">
  <si>
    <t>(kg)</t>
  </si>
  <si>
    <t xml:space="preserve">Wood waste collection </t>
  </si>
  <si>
    <t>Recycle bins</t>
  </si>
  <si>
    <t>Compost piles</t>
  </si>
  <si>
    <t>Cowtec anaerobic digester</t>
  </si>
  <si>
    <t xml:space="preserve">Nota: </t>
  </si>
  <si>
    <t>Sisa baki (Alam Flora) dihantar ke tapak pelupusan Bukit Tagar</t>
  </si>
  <si>
    <t xml:space="preserve">Sisa baki (Kontraktor) dihantar ke tapak pelupusan bersanitari Tanjung 12 </t>
  </si>
  <si>
    <t>Sisa kebun dihantar ke tapak pelupusan lengai MPKj</t>
  </si>
  <si>
    <t>(m3/kg)</t>
  </si>
  <si>
    <t>DATE</t>
  </si>
  <si>
    <t>FOOD WASTE (A)</t>
  </si>
  <si>
    <t>FOOD WASTE (B)</t>
  </si>
  <si>
    <t>GREEN WASTE</t>
  </si>
  <si>
    <t>TEXTILE WASTE</t>
  </si>
  <si>
    <t>WOOD WASTE</t>
  </si>
  <si>
    <t>BOX</t>
  </si>
  <si>
    <t>PAPER</t>
  </si>
  <si>
    <t>PLASTIC (MIX)</t>
  </si>
  <si>
    <t>STEEL</t>
  </si>
  <si>
    <t>CAN/ALUMINIUM/GLASSS</t>
  </si>
  <si>
    <t>COWTEC GAS</t>
  </si>
  <si>
    <t>COWTEC LIQUID</t>
  </si>
  <si>
    <t>RAW COMPOST</t>
  </si>
  <si>
    <t>ORGANIC FERTILIZER</t>
  </si>
  <si>
    <t>SUM</t>
  </si>
  <si>
    <t>WET WASTE (MIX)</t>
  </si>
  <si>
    <t>DRY WASTE (LANDSCAPE)</t>
  </si>
  <si>
    <t>FOOD WASTE DIGESTED (ANAEROBIC DIGESTION)</t>
  </si>
  <si>
    <t>FOOD WASTE COMPOST (OPEN AIR PILES)</t>
  </si>
  <si>
    <t>GREEN WASTE COMPOST (OPEN AIR PILES)</t>
  </si>
  <si>
    <t>TEXTILE WASTE RECYCLED/REUSED</t>
  </si>
  <si>
    <t>WOOD WASTE (WASTE to ENERGY)</t>
  </si>
  <si>
    <t>WASTE/MATERIAL SEPARATED &amp; COLLECTED</t>
  </si>
  <si>
    <t>BY-PRODUCTS OF UM ZWC</t>
  </si>
  <si>
    <t>RAW DRIED COMPOST</t>
  </si>
  <si>
    <t>ORGANIC FERTILIZER PRODUCED</t>
  </si>
  <si>
    <t>Notes:-</t>
  </si>
  <si>
    <t>2.) Food waste (B) : Food waste being digest using COWTEC ®  "anaerobic digestion" machine</t>
  </si>
  <si>
    <t xml:space="preserve">3.) Material recycling : Data obtained from "Zie Enterprise" who collected from JPPHB general workers </t>
  </si>
  <si>
    <t>4.) Green waste : Leaves, dried leaves, small branch which are composted using "aerated static piles" by ZWC workers</t>
  </si>
  <si>
    <t>1.) Food waste (A) : Food waste being compost with "aerated static piles" method by ZWC staff</t>
  </si>
  <si>
    <t>5.) Textile waste : Used clothes from UM community collected at 10 special bin by "Life Line Clothings" for reused and recycled purposes</t>
  </si>
  <si>
    <t>6.) Wood waste : Used/damaged wood furniture &amp; big branch collected by "TSP Waste Management" for "boiler" purposes at paper factory</t>
  </si>
  <si>
    <t>UNIVERSITY OF MALAYA : ZERO WASTE CAMPAIGN</t>
  </si>
  <si>
    <t>TOTAL WASTE RECYCLED BY UM ZWC (kg)</t>
  </si>
  <si>
    <t>TOTAL WASTE DISPOSED TO LANDFILL (kg)</t>
  </si>
  <si>
    <t>WASTE DISPOSED TO LANDFILL (kg)</t>
  </si>
  <si>
    <t>WASTE RECYCLED BY UM ZWC (kg)</t>
  </si>
  <si>
    <t>E-WASTE</t>
  </si>
  <si>
    <t>OTHERS</t>
  </si>
  <si>
    <t xml:space="preserve">PERIOD : </t>
  </si>
  <si>
    <t>PERIOD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</si>
</sst>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_(* #,##0.000_);_(* \(#,##0.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7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/>
    </xf>
    <xf numFmtId="165" fontId="3" fillId="3" borderId="1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0" xfId="0" applyFont="1"/>
    <xf numFmtId="0" fontId="6" fillId="7" borderId="11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/>
    </xf>
    <xf numFmtId="16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/>
    <xf numFmtId="1" fontId="4" fillId="0" borderId="0" xfId="0" applyNumberFormat="1" applyFont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" fontId="4" fillId="0" borderId="0" xfId="0" applyNumberFormat="1" applyFont="1" applyBorder="1" applyAlignment="1">
      <alignment horizontal="center"/>
    </xf>
    <xf numFmtId="165" fontId="9" fillId="0" borderId="0" xfId="1" applyFont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/>
    <xf numFmtId="165" fontId="9" fillId="0" borderId="0" xfId="1" applyFont="1" applyFill="1" applyBorder="1" applyAlignment="1">
      <alignment horizontal="center" vertical="center"/>
    </xf>
    <xf numFmtId="0" fontId="9" fillId="0" borderId="0" xfId="0" applyFont="1"/>
    <xf numFmtId="0" fontId="4" fillId="4" borderId="3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6" fillId="0" borderId="0" xfId="0" applyFont="1"/>
    <xf numFmtId="0" fontId="2" fillId="6" borderId="12" xfId="0" applyFont="1" applyFill="1" applyBorder="1" applyAlignment="1">
      <alignment horizontal="center" vertical="center"/>
    </xf>
    <xf numFmtId="0" fontId="11" fillId="0" borderId="0" xfId="0" applyFont="1"/>
    <xf numFmtId="0" fontId="2" fillId="0" borderId="0" xfId="0" applyFont="1"/>
    <xf numFmtId="165" fontId="6" fillId="0" borderId="0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0" fillId="9" borderId="22" xfId="0" applyFont="1" applyFill="1" applyBorder="1" applyAlignment="1">
      <alignment horizontal="left"/>
    </xf>
    <xf numFmtId="0" fontId="0" fillId="9" borderId="23" xfId="0" applyFill="1" applyBorder="1" applyAlignment="1">
      <alignment horizontal="left"/>
    </xf>
    <xf numFmtId="165" fontId="9" fillId="9" borderId="23" xfId="1" applyFont="1" applyFill="1" applyBorder="1" applyAlignment="1">
      <alignment horizontal="left" vertical="center"/>
    </xf>
    <xf numFmtId="165" fontId="9" fillId="9" borderId="24" xfId="1" applyFont="1" applyFill="1" applyBorder="1" applyAlignment="1">
      <alignment horizontal="center" vertical="center"/>
    </xf>
    <xf numFmtId="0" fontId="4" fillId="9" borderId="22" xfId="0" applyFont="1" applyFill="1" applyBorder="1"/>
    <xf numFmtId="0" fontId="4" fillId="9" borderId="23" xfId="0" applyFont="1" applyFill="1" applyBorder="1"/>
    <xf numFmtId="0" fontId="6" fillId="9" borderId="24" xfId="0" applyFont="1" applyFill="1" applyBorder="1"/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4" fontId="4" fillId="5" borderId="5" xfId="0" applyNumberFormat="1" applyFont="1" applyFill="1" applyBorder="1" applyAlignment="1">
      <alignment horizontal="center" vertical="center"/>
    </xf>
    <xf numFmtId="165" fontId="6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64" fontId="6" fillId="3" borderId="8" xfId="1" applyNumberFormat="1" applyFont="1" applyFill="1" applyBorder="1" applyAlignment="1">
      <alignment horizontal="center" vertical="center"/>
    </xf>
    <xf numFmtId="164" fontId="6" fillId="8" borderId="8" xfId="1" applyNumberFormat="1" applyFont="1" applyFill="1" applyBorder="1" applyAlignment="1">
      <alignment horizontal="center" vertical="center"/>
    </xf>
    <xf numFmtId="164" fontId="9" fillId="9" borderId="2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4" fillId="5" borderId="10" xfId="0" applyNumberFormat="1" applyFont="1" applyFill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horizontal="center" vertical="center"/>
    </xf>
    <xf numFmtId="164" fontId="2" fillId="6" borderId="12" xfId="0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6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4" fontId="4" fillId="5" borderId="5" xfId="0" applyNumberFormat="1" applyFont="1" applyFill="1" applyBorder="1" applyAlignment="1">
      <alignment horizontal="center"/>
    </xf>
    <xf numFmtId="0" fontId="4" fillId="4" borderId="5" xfId="0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4" fillId="5" borderId="5" xfId="0" applyNumberFormat="1" applyFont="1" applyFill="1" applyBorder="1" applyAlignment="1">
      <alignment horizontal="center" vertical="center"/>
    </xf>
    <xf numFmtId="0" fontId="2" fillId="6" borderId="12" xfId="0" applyNumberFormat="1" applyFont="1" applyFill="1" applyBorder="1" applyAlignment="1">
      <alignment horizontal="center" vertical="center"/>
    </xf>
    <xf numFmtId="164" fontId="9" fillId="0" borderId="0" xfId="0" applyNumberFormat="1" applyFont="1"/>
    <xf numFmtId="0" fontId="2" fillId="6" borderId="7" xfId="0" applyNumberFormat="1" applyFont="1" applyFill="1" applyBorder="1" applyAlignment="1">
      <alignment horizontal="center" vertical="center"/>
    </xf>
    <xf numFmtId="0" fontId="2" fillId="6" borderId="5" xfId="1" applyNumberFormat="1" applyFont="1" applyFill="1" applyBorder="1" applyAlignment="1">
      <alignment horizontal="center" vertical="center"/>
    </xf>
    <xf numFmtId="0" fontId="4" fillId="5" borderId="5" xfId="0" applyNumberFormat="1" applyFont="1" applyFill="1" applyBorder="1" applyAlignment="1">
      <alignment horizontal="center"/>
    </xf>
    <xf numFmtId="0" fontId="11" fillId="8" borderId="0" xfId="0" applyFont="1" applyFill="1" applyBorder="1" applyAlignment="1">
      <alignment horizontal="left" vertical="center"/>
    </xf>
    <xf numFmtId="0" fontId="14" fillId="9" borderId="17" xfId="0" applyFont="1" applyFill="1" applyBorder="1" applyAlignment="1">
      <alignment horizontal="center" vertical="center"/>
    </xf>
    <xf numFmtId="0" fontId="14" fillId="9" borderId="18" xfId="0" applyFont="1" applyFill="1" applyBorder="1" applyAlignment="1">
      <alignment horizontal="center" vertical="center"/>
    </xf>
    <xf numFmtId="0" fontId="14" fillId="9" borderId="19" xfId="0" applyFont="1" applyFill="1" applyBorder="1" applyAlignment="1">
      <alignment horizontal="center" vertical="center"/>
    </xf>
    <xf numFmtId="0" fontId="7" fillId="9" borderId="20" xfId="0" applyFont="1" applyFill="1" applyBorder="1" applyAlignment="1">
      <alignment horizontal="left" vertical="center"/>
    </xf>
    <xf numFmtId="0" fontId="7" fillId="9" borderId="0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TOTAL WASTE RECYCLED &amp; DISPOSED (kg)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Series 1</c:v>
          </c:tx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497-487A-8F6D-BD6AB1D7DCB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497-487A-8F6D-BD6AB1D7DCB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(Recycle!$S$8,Recycle!$S$10)</c:f>
              <c:strCache>
                <c:ptCount val="2"/>
                <c:pt idx="0">
                  <c:v>TOTAL WASTE RECYCLED BY UM ZWC (kg)</c:v>
                </c:pt>
                <c:pt idx="1">
                  <c:v>TOTAL WASTE DISPOSED TO LANDFILL (kg)</c:v>
                </c:pt>
              </c:strCache>
            </c:strRef>
          </c:cat>
          <c:val>
            <c:numRef>
              <c:f>(Recycle!$Y$8,Recycle!$Y$10)</c:f>
              <c:numCache>
                <c:formatCode>_(* #,##0_);_(* \(#,##0\);_(* "-"_);_(@_)</c:formatCode>
                <c:ptCount val="2"/>
                <c:pt idx="0">
                  <c:v>8505</c:v>
                </c:pt>
                <c:pt idx="1">
                  <c:v>70760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EE-401D-AFB2-37064B6E4E79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724571497474317"/>
          <c:y val="0.44944529454297116"/>
          <c:w val="0.31374624517236449"/>
          <c:h val="0.2225879011218282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MY"/>
              <a:t>WASTE COMPOST &amp; DIGESTED BY UM ZWC (kg)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Series 1</c:v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EE6-49D4-B95D-EC2EB466375C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EE6-49D4-B95D-EC2EB466375C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EE6-49D4-B95D-EC2EB466375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Recycle!$S$17:$S$19</c:f>
              <c:strCache>
                <c:ptCount val="3"/>
                <c:pt idx="0">
                  <c:v>FOOD WASTE COMPOST (OPEN AIR PILES)</c:v>
                </c:pt>
                <c:pt idx="1">
                  <c:v>FOOD WASTE DIGESTED (ANAEROBIC DIGESTION)</c:v>
                </c:pt>
                <c:pt idx="2">
                  <c:v>GREEN WASTE COMPOST (OPEN AIR PILES)</c:v>
                </c:pt>
              </c:strCache>
            </c:strRef>
          </c:cat>
          <c:val>
            <c:numRef>
              <c:f>Recycle!$Y$17:$Y$19</c:f>
              <c:numCache>
                <c:formatCode>_(* #,##0_);_(* \(#,##0\);_(* "-"_);_(@_)</c:formatCode>
                <c:ptCount val="3"/>
                <c:pt idx="0">
                  <c:v>2655</c:v>
                </c:pt>
                <c:pt idx="1">
                  <c:v>17</c:v>
                </c:pt>
                <c:pt idx="2">
                  <c:v>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B0-4604-B0BB-04239B661E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5853408"/>
        <c:axId val="425845960"/>
      </c:barChart>
      <c:catAx>
        <c:axId val="42585340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425845960"/>
        <c:crosses val="autoZero"/>
        <c:auto val="1"/>
        <c:lblAlgn val="ctr"/>
        <c:lblOffset val="100"/>
        <c:noMultiLvlLbl val="0"/>
      </c:catAx>
      <c:valAx>
        <c:axId val="425845960"/>
        <c:scaling>
          <c:orientation val="minMax"/>
        </c:scaling>
        <c:delete val="0"/>
        <c:axPos val="l"/>
        <c:numFmt formatCode="_(* #,##0_);_(* \(#,##0\);_(* &quot;-&quot;_);_(@_)" sourceLinked="1"/>
        <c:majorTickMark val="out"/>
        <c:minorTickMark val="none"/>
        <c:tickLblPos val="nextTo"/>
        <c:crossAx val="42585340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WASTE RECYCLED BY UM ZWC (kg)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Series 1</c:v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E85-40BE-BCE3-C1B2B0444BB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E85-40BE-BCE3-C1B2B0444BB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E85-40BE-BCE3-C1B2B0444B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E85-40BE-BCE3-C1B2B0444BB1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E85-40BE-BCE3-C1B2B0444BB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Recycle!$S$17:$X$22</c:f>
              <c:strCache>
                <c:ptCount val="6"/>
                <c:pt idx="0">
                  <c:v>FOOD WASTE COMPOST (OPEN AIR PILES)</c:v>
                </c:pt>
                <c:pt idx="1">
                  <c:v>FOOD WASTE DIGESTED (ANAEROBIC DIGESTION)</c:v>
                </c:pt>
                <c:pt idx="2">
                  <c:v>GREEN WASTE COMPOST (OPEN AIR PILES)</c:v>
                </c:pt>
                <c:pt idx="3">
                  <c:v>TEXTILE WASTE RECYCLED/REUSED</c:v>
                </c:pt>
                <c:pt idx="4">
                  <c:v>WOOD WASTE (WASTE to ENERGY)</c:v>
                </c:pt>
                <c:pt idx="5">
                  <c:v>WASTE/MATERIAL SEPARATED &amp; COLLECTED</c:v>
                </c:pt>
              </c:strCache>
            </c:strRef>
          </c:cat>
          <c:val>
            <c:numRef>
              <c:f>Recycle!$Y$17:$Y$22</c:f>
              <c:numCache>
                <c:formatCode>_(* #,##0_);_(* \(#,##0\);_(* "-"_);_(@_)</c:formatCode>
                <c:ptCount val="6"/>
                <c:pt idx="0">
                  <c:v>2655</c:v>
                </c:pt>
                <c:pt idx="1">
                  <c:v>17</c:v>
                </c:pt>
                <c:pt idx="2">
                  <c:v>963</c:v>
                </c:pt>
                <c:pt idx="3">
                  <c:v>0</c:v>
                </c:pt>
                <c:pt idx="4">
                  <c:v>0</c:v>
                </c:pt>
                <c:pt idx="5">
                  <c:v>4870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E85-40BE-BCE3-C1B2B04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25848312"/>
        <c:axId val="425855760"/>
      </c:barChart>
      <c:catAx>
        <c:axId val="42584831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425855760"/>
        <c:crosses val="autoZero"/>
        <c:auto val="1"/>
        <c:lblAlgn val="ctr"/>
        <c:lblOffset val="100"/>
        <c:noMultiLvlLbl val="0"/>
      </c:catAx>
      <c:valAx>
        <c:axId val="4258557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_);_(@_)" sourceLinked="1"/>
        <c:majorTickMark val="none"/>
        <c:minorTickMark val="none"/>
        <c:tickLblPos val="nextTo"/>
        <c:crossAx val="42584831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4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jpeg"/><Relationship Id="rId5" Type="http://schemas.openxmlformats.org/officeDocument/2006/relationships/image" Target="../media/image2.jpeg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85044</xdr:colOff>
      <xdr:row>40</xdr:row>
      <xdr:rowOff>71437</xdr:rowOff>
    </xdr:from>
    <xdr:to>
      <xdr:col>9</xdr:col>
      <xdr:colOff>624797</xdr:colOff>
      <xdr:row>60</xdr:row>
      <xdr:rowOff>127002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95250</xdr:colOff>
      <xdr:row>40</xdr:row>
      <xdr:rowOff>142874</xdr:rowOff>
    </xdr:from>
    <xdr:to>
      <xdr:col>17</xdr:col>
      <xdr:colOff>371928</xdr:colOff>
      <xdr:row>60</xdr:row>
      <xdr:rowOff>104321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94117</xdr:colOff>
      <xdr:row>40</xdr:row>
      <xdr:rowOff>79375</xdr:rowOff>
    </xdr:from>
    <xdr:to>
      <xdr:col>33</xdr:col>
      <xdr:colOff>419553</xdr:colOff>
      <xdr:row>60</xdr:row>
      <xdr:rowOff>95250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26</xdr:col>
      <xdr:colOff>168388</xdr:colOff>
      <xdr:row>19</xdr:row>
      <xdr:rowOff>88447</xdr:rowOff>
    </xdr:from>
    <xdr:ext cx="2178844" cy="1547812"/>
    <xdr:pic>
      <xdr:nvPicPr>
        <xdr:cNvPr id="9" name="Picture 8" descr="D:\Photo\2015\ZWC 2015\Recycling bins new - June\IMG_20150605_152201 (Medium)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27495" y="3966483"/>
          <a:ext cx="2178844" cy="154781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26</xdr:col>
      <xdr:colOff>129267</xdr:colOff>
      <xdr:row>9</xdr:row>
      <xdr:rowOff>90903</xdr:rowOff>
    </xdr:from>
    <xdr:ext cx="2178845" cy="1562364"/>
    <xdr:pic>
      <xdr:nvPicPr>
        <xdr:cNvPr id="10" name="Picture 9" descr="D:\Photo\2015\ZWC 2015\IMG_20150807_132822 (Medium)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88374" y="2023117"/>
          <a:ext cx="2178845" cy="156236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30</xdr:col>
      <xdr:colOff>176894</xdr:colOff>
      <xdr:row>9</xdr:row>
      <xdr:rowOff>119063</xdr:rowOff>
    </xdr:from>
    <xdr:ext cx="2105706" cy="1521935"/>
    <xdr:pic>
      <xdr:nvPicPr>
        <xdr:cNvPr id="11" name="Picture 10" descr="D:\Photo\2015\ZWC 2015\compost piles\IMG-20151001-WA0022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72" r="21980"/>
        <a:stretch/>
      </xdr:blipFill>
      <xdr:spPr bwMode="auto">
        <a:xfrm>
          <a:off x="23785287" y="2051277"/>
          <a:ext cx="2105706" cy="15219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30</xdr:col>
      <xdr:colOff>181993</xdr:colOff>
      <xdr:row>19</xdr:row>
      <xdr:rowOff>100352</xdr:rowOff>
    </xdr:from>
    <xdr:ext cx="2109110" cy="1546113"/>
    <xdr:pic>
      <xdr:nvPicPr>
        <xdr:cNvPr id="12" name="Picture 11" descr="D:\Photo\2015\ZWC 2015\ZWC items\IMG-20150810-WA0010.jp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90386" y="3978388"/>
          <a:ext cx="2109110" cy="154611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142876</xdr:colOff>
      <xdr:row>4</xdr:row>
      <xdr:rowOff>47625</xdr:rowOff>
    </xdr:from>
    <xdr:to>
      <xdr:col>8</xdr:col>
      <xdr:colOff>476252</xdr:colOff>
      <xdr:row>14</xdr:row>
      <xdr:rowOff>107156</xdr:rowOff>
    </xdr:to>
    <xdr:pic>
      <xdr:nvPicPr>
        <xdr:cNvPr id="2" name="Picture 1" descr="D:\Photo\2015\ZWC 2015\UMT students - July\IMG_20150708_111315 (Medium)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6345" y="952500"/>
          <a:ext cx="2155032" cy="17264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158753</xdr:colOff>
      <xdr:row>16</xdr:row>
      <xdr:rowOff>43657</xdr:rowOff>
    </xdr:from>
    <xdr:to>
      <xdr:col>8</xdr:col>
      <xdr:colOff>468314</xdr:colOff>
      <xdr:row>26</xdr:row>
      <xdr:rowOff>95249</xdr:rowOff>
    </xdr:to>
    <xdr:pic>
      <xdr:nvPicPr>
        <xdr:cNvPr id="3" name="Picture 2" descr="D:\Photo\2014\UM Cares 2014\Apr-17 -site\IMG_5558 (Medium)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2222" y="2948782"/>
          <a:ext cx="2131217" cy="17184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130969</xdr:colOff>
      <xdr:row>28</xdr:row>
      <xdr:rowOff>47629</xdr:rowOff>
    </xdr:from>
    <xdr:to>
      <xdr:col>8</xdr:col>
      <xdr:colOff>500064</xdr:colOff>
      <xdr:row>37</xdr:row>
      <xdr:rowOff>107157</xdr:rowOff>
    </xdr:to>
    <xdr:pic>
      <xdr:nvPicPr>
        <xdr:cNvPr id="4" name="Picture 3" descr="D:\Photo\2015\ZWC 2015\IMG_20150713_144136 (Medium).jp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33"/>
        <a:stretch/>
      </xdr:blipFill>
      <xdr:spPr bwMode="auto">
        <a:xfrm>
          <a:off x="5024438" y="4953004"/>
          <a:ext cx="2190751" cy="1559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8"/>
  <sheetViews>
    <sheetView tabSelected="1" topLeftCell="A4" zoomScale="80" zoomScaleNormal="80" workbookViewId="0">
      <selection activeCell="H11" sqref="H11"/>
    </sheetView>
  </sheetViews>
  <sheetFormatPr defaultRowHeight="14.4" x14ac:dyDescent="0.3"/>
  <cols>
    <col min="1" max="1" width="8.88671875" customWidth="1"/>
    <col min="2" max="3" width="18.6640625" customWidth="1"/>
    <col min="4" max="4" width="14.5546875" customWidth="1"/>
    <col min="5" max="6" width="14.6640625" customWidth="1"/>
    <col min="7" max="8" width="10.6640625" customWidth="1"/>
    <col min="9" max="9" width="15.6640625" style="17" customWidth="1"/>
    <col min="10" max="10" width="10.6640625" style="17" customWidth="1"/>
    <col min="11" max="11" width="24.5546875" customWidth="1"/>
    <col min="12" max="12" width="14.5546875" style="17" customWidth="1"/>
    <col min="13" max="13" width="10.6640625" style="17" customWidth="1"/>
    <col min="14" max="16" width="15.6640625" style="17" customWidth="1"/>
    <col min="17" max="17" width="19.6640625" style="9" customWidth="1"/>
    <col min="18" max="18" width="8.6640625" customWidth="1"/>
    <col min="23" max="23" width="11.109375" customWidth="1"/>
    <col min="25" max="25" width="10.6640625" style="42" customWidth="1"/>
    <col min="26" max="26" width="10.6640625" customWidth="1"/>
    <col min="30" max="30" width="9.109375" customWidth="1"/>
  </cols>
  <sheetData>
    <row r="1" spans="1:38" s="17" customFormat="1" ht="18" x14ac:dyDescent="0.3">
      <c r="A1" s="60" t="s">
        <v>44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Y1" s="42"/>
    </row>
    <row r="2" spans="1:38" s="17" customFormat="1" ht="18" x14ac:dyDescent="0.3">
      <c r="A2" s="6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Y2" s="42"/>
    </row>
    <row r="3" spans="1:38" s="17" customFormat="1" ht="18" x14ac:dyDescent="0.3">
      <c r="A3" s="62" t="s">
        <v>51</v>
      </c>
      <c r="B3" s="103">
        <v>43466</v>
      </c>
      <c r="C3" s="4"/>
      <c r="D3" s="71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Y3" s="42"/>
    </row>
    <row r="4" spans="1:38" s="17" customFormat="1" ht="15" thickBot="1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Y4" s="42"/>
    </row>
    <row r="5" spans="1:38" x14ac:dyDescent="0.3">
      <c r="A5" s="95" t="s">
        <v>10</v>
      </c>
      <c r="B5" s="10" t="s">
        <v>11</v>
      </c>
      <c r="C5" s="11" t="s">
        <v>12</v>
      </c>
      <c r="D5" s="12" t="s">
        <v>13</v>
      </c>
      <c r="E5" s="12" t="s">
        <v>14</v>
      </c>
      <c r="F5" s="12" t="s">
        <v>15</v>
      </c>
      <c r="G5" s="10" t="s">
        <v>16</v>
      </c>
      <c r="H5" s="10" t="s">
        <v>17</v>
      </c>
      <c r="I5" s="10" t="s">
        <v>18</v>
      </c>
      <c r="J5" s="26" t="s">
        <v>19</v>
      </c>
      <c r="K5" s="26" t="s">
        <v>20</v>
      </c>
      <c r="L5" s="26" t="s">
        <v>49</v>
      </c>
      <c r="M5" s="26" t="s">
        <v>50</v>
      </c>
      <c r="N5" s="28" t="s">
        <v>22</v>
      </c>
      <c r="O5" s="28" t="s">
        <v>21</v>
      </c>
      <c r="P5" s="28" t="s">
        <v>23</v>
      </c>
      <c r="Q5" s="15" t="s">
        <v>24</v>
      </c>
      <c r="S5" s="67"/>
      <c r="T5" s="67"/>
      <c r="U5" s="67"/>
      <c r="V5" s="67"/>
      <c r="W5" s="67"/>
      <c r="X5" s="67"/>
      <c r="Y5" s="64"/>
      <c r="AD5" s="17"/>
      <c r="AE5" s="17"/>
      <c r="AF5" s="17"/>
      <c r="AG5" s="17"/>
      <c r="AH5" s="17"/>
      <c r="AI5" s="17"/>
      <c r="AJ5" s="17"/>
      <c r="AK5" s="17"/>
      <c r="AL5" s="17"/>
    </row>
    <row r="6" spans="1:38" ht="15" thickBot="1" x14ac:dyDescent="0.35">
      <c r="A6" s="96"/>
      <c r="B6" s="13" t="s">
        <v>0</v>
      </c>
      <c r="C6" s="13" t="s">
        <v>0</v>
      </c>
      <c r="D6" s="13" t="s">
        <v>0</v>
      </c>
      <c r="E6" s="13" t="s">
        <v>0</v>
      </c>
      <c r="F6" s="13" t="s">
        <v>0</v>
      </c>
      <c r="G6" s="13" t="s">
        <v>0</v>
      </c>
      <c r="H6" s="13" t="s">
        <v>0</v>
      </c>
      <c r="I6" s="13" t="s">
        <v>0</v>
      </c>
      <c r="J6" s="13" t="s">
        <v>0</v>
      </c>
      <c r="K6" s="27" t="s">
        <v>0</v>
      </c>
      <c r="L6" s="27" t="s">
        <v>0</v>
      </c>
      <c r="M6" s="27" t="s">
        <v>0</v>
      </c>
      <c r="N6" s="35" t="s">
        <v>0</v>
      </c>
      <c r="O6" s="35" t="s">
        <v>9</v>
      </c>
      <c r="P6" s="35" t="s">
        <v>0</v>
      </c>
      <c r="Q6" s="36" t="s">
        <v>0</v>
      </c>
      <c r="S6" s="65"/>
      <c r="T6" s="65"/>
      <c r="U6" s="65"/>
      <c r="V6" s="65"/>
      <c r="W6" s="65"/>
      <c r="X6" s="65"/>
      <c r="Y6" s="66"/>
      <c r="AD6" s="17"/>
      <c r="AE6" s="17"/>
      <c r="AF6" s="17"/>
      <c r="AG6" s="17"/>
      <c r="AH6" s="17"/>
      <c r="AI6" s="17"/>
      <c r="AJ6" s="17"/>
      <c r="AK6" s="17"/>
      <c r="AL6" s="17"/>
    </row>
    <row r="7" spans="1:38" x14ac:dyDescent="0.3">
      <c r="A7" s="43">
        <v>1</v>
      </c>
      <c r="B7" s="73">
        <v>0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4">
        <v>0</v>
      </c>
      <c r="S7" s="67"/>
      <c r="T7" s="67"/>
      <c r="U7" s="67"/>
      <c r="V7" s="67"/>
      <c r="W7" s="67"/>
      <c r="X7" s="67"/>
      <c r="Y7" s="64"/>
      <c r="AD7" s="17"/>
      <c r="AE7" s="17"/>
      <c r="AF7" s="17"/>
      <c r="AG7" s="17"/>
      <c r="AH7" s="17"/>
      <c r="AI7" s="17"/>
      <c r="AJ7" s="17"/>
      <c r="AK7" s="17"/>
      <c r="AL7" s="17"/>
    </row>
    <row r="8" spans="1:38" ht="15" thickBot="1" x14ac:dyDescent="0.35">
      <c r="A8" s="43">
        <v>2</v>
      </c>
      <c r="B8" s="16">
        <v>78</v>
      </c>
      <c r="C8" s="63">
        <v>0</v>
      </c>
      <c r="D8" s="16">
        <v>34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73">
        <v>0</v>
      </c>
      <c r="M8" s="73">
        <v>0</v>
      </c>
      <c r="N8" s="63">
        <v>0</v>
      </c>
      <c r="O8" s="63">
        <v>0</v>
      </c>
      <c r="P8" s="63">
        <v>0</v>
      </c>
      <c r="Q8" s="72">
        <v>0</v>
      </c>
      <c r="S8" s="99" t="s">
        <v>45</v>
      </c>
      <c r="T8" s="99"/>
      <c r="U8" s="99"/>
      <c r="V8" s="99"/>
      <c r="W8" s="99"/>
      <c r="X8" s="99"/>
      <c r="Y8" s="68">
        <f>SUM(Y17:Y22)</f>
        <v>8505</v>
      </c>
      <c r="AD8" s="17"/>
      <c r="AE8" s="17"/>
      <c r="AF8" s="17"/>
      <c r="AG8" s="17"/>
      <c r="AH8" s="17"/>
      <c r="AI8" s="17"/>
      <c r="AJ8" s="17"/>
      <c r="AK8" s="17"/>
      <c r="AL8" s="17"/>
    </row>
    <row r="9" spans="1:38" ht="15" thickTop="1" x14ac:dyDescent="0.3">
      <c r="A9" s="43">
        <v>3</v>
      </c>
      <c r="B9" s="16">
        <v>267</v>
      </c>
      <c r="C9" s="63">
        <v>0</v>
      </c>
      <c r="D9" s="16">
        <v>130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73">
        <v>0</v>
      </c>
      <c r="M9" s="73">
        <v>0</v>
      </c>
      <c r="N9" s="63">
        <v>0</v>
      </c>
      <c r="O9" s="63">
        <v>0</v>
      </c>
      <c r="P9" s="63">
        <v>0</v>
      </c>
      <c r="Q9" s="72">
        <v>0</v>
      </c>
      <c r="S9" s="52"/>
      <c r="T9" s="52"/>
      <c r="U9" s="52"/>
      <c r="V9" s="52"/>
      <c r="W9" s="52"/>
      <c r="X9" s="52"/>
      <c r="Y9" s="51"/>
      <c r="AD9" s="17"/>
      <c r="AE9" s="17"/>
      <c r="AF9" s="17"/>
      <c r="AG9" s="17"/>
      <c r="AH9" s="17"/>
      <c r="AI9" s="17"/>
      <c r="AJ9" s="17"/>
      <c r="AK9" s="17"/>
      <c r="AL9" s="17"/>
    </row>
    <row r="10" spans="1:38" ht="15" thickBot="1" x14ac:dyDescent="0.35">
      <c r="A10" s="43">
        <v>4</v>
      </c>
      <c r="B10" s="16">
        <v>168</v>
      </c>
      <c r="C10" s="63">
        <v>0</v>
      </c>
      <c r="D10" s="16">
        <v>72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73">
        <v>0</v>
      </c>
      <c r="M10" s="73">
        <v>0</v>
      </c>
      <c r="N10" s="63">
        <v>0</v>
      </c>
      <c r="O10" s="63">
        <v>0</v>
      </c>
      <c r="P10" s="63">
        <v>0</v>
      </c>
      <c r="Q10" s="72">
        <v>0</v>
      </c>
      <c r="S10" s="89" t="s">
        <v>46</v>
      </c>
      <c r="T10" s="89"/>
      <c r="U10" s="89"/>
      <c r="V10" s="89"/>
      <c r="W10" s="89"/>
      <c r="X10" s="89"/>
      <c r="Y10" s="69">
        <f>SUM(Y13:Y14)</f>
        <v>70760</v>
      </c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8" ht="15.6" thickTop="1" thickBot="1" x14ac:dyDescent="0.35">
      <c r="A11" s="43">
        <v>5</v>
      </c>
      <c r="B11" s="16">
        <v>260</v>
      </c>
      <c r="C11" s="63">
        <v>0</v>
      </c>
      <c r="D11" s="16">
        <v>70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73">
        <v>0</v>
      </c>
      <c r="M11" s="73">
        <v>0</v>
      </c>
      <c r="N11" s="63">
        <v>0</v>
      </c>
      <c r="O11" s="63">
        <v>0</v>
      </c>
      <c r="P11" s="63">
        <v>0</v>
      </c>
      <c r="Q11" s="72">
        <v>0</v>
      </c>
      <c r="S11" s="98"/>
      <c r="T11" s="98"/>
      <c r="U11" s="98"/>
      <c r="V11" s="98"/>
      <c r="W11" s="98"/>
      <c r="X11" s="98"/>
      <c r="Y11" s="41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 x14ac:dyDescent="0.3">
      <c r="A12" s="43">
        <v>6</v>
      </c>
      <c r="B12" s="16">
        <v>250</v>
      </c>
      <c r="C12" s="63">
        <v>0</v>
      </c>
      <c r="D12" s="16">
        <v>71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73">
        <v>0</v>
      </c>
      <c r="M12" s="73">
        <v>0</v>
      </c>
      <c r="N12" s="63">
        <v>0</v>
      </c>
      <c r="O12" s="63">
        <v>0</v>
      </c>
      <c r="P12" s="63">
        <v>0</v>
      </c>
      <c r="Q12" s="72">
        <v>0</v>
      </c>
      <c r="S12" s="90" t="s">
        <v>47</v>
      </c>
      <c r="T12" s="91"/>
      <c r="U12" s="91"/>
      <c r="V12" s="91"/>
      <c r="W12" s="91"/>
      <c r="X12" s="91"/>
      <c r="Y12" s="92"/>
      <c r="AD12" s="17"/>
      <c r="AE12" s="17"/>
      <c r="AF12" s="17"/>
      <c r="AG12" s="17"/>
      <c r="AH12" s="17"/>
      <c r="AI12" s="17"/>
      <c r="AJ12" s="17"/>
      <c r="AK12" s="17"/>
      <c r="AL12" s="17"/>
    </row>
    <row r="13" spans="1:38" x14ac:dyDescent="0.3">
      <c r="A13" s="43">
        <v>7</v>
      </c>
      <c r="B13" s="63">
        <v>0</v>
      </c>
      <c r="C13" s="83">
        <v>8</v>
      </c>
      <c r="D13" s="63">
        <v>0</v>
      </c>
      <c r="E13" s="63">
        <v>0</v>
      </c>
      <c r="F13" s="63">
        <v>0</v>
      </c>
      <c r="G13" s="83">
        <v>1300</v>
      </c>
      <c r="H13" s="83">
        <v>350</v>
      </c>
      <c r="I13" s="83">
        <v>3000</v>
      </c>
      <c r="J13" s="83">
        <v>70</v>
      </c>
      <c r="K13" s="83">
        <v>150</v>
      </c>
      <c r="L13" s="73">
        <v>0</v>
      </c>
      <c r="M13" s="73">
        <v>0</v>
      </c>
      <c r="N13" s="63">
        <v>0</v>
      </c>
      <c r="O13" s="63">
        <v>0</v>
      </c>
      <c r="P13" s="63">
        <v>0</v>
      </c>
      <c r="Q13" s="72">
        <v>0</v>
      </c>
      <c r="S13" s="93" t="s">
        <v>26</v>
      </c>
      <c r="T13" s="94"/>
      <c r="U13" s="94"/>
      <c r="V13" s="94"/>
      <c r="W13" s="94"/>
      <c r="X13" s="94"/>
      <c r="Y13" s="70">
        <f>SUM(Landfill!B38)</f>
        <v>21950</v>
      </c>
      <c r="AA13" s="77"/>
      <c r="AB13" s="77"/>
      <c r="AC13" s="77"/>
      <c r="AD13" s="77"/>
      <c r="AE13" s="77"/>
      <c r="AF13" s="77"/>
      <c r="AG13" s="77"/>
      <c r="AH13" s="77"/>
      <c r="AI13" s="17"/>
      <c r="AJ13" s="17"/>
      <c r="AK13" s="17"/>
      <c r="AL13" s="17"/>
    </row>
    <row r="14" spans="1:38" x14ac:dyDescent="0.3">
      <c r="A14" s="43">
        <v>8</v>
      </c>
      <c r="B14" s="16">
        <v>295</v>
      </c>
      <c r="C14" s="63">
        <v>0</v>
      </c>
      <c r="D14" s="16">
        <v>68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73">
        <v>0</v>
      </c>
      <c r="M14" s="73">
        <v>0</v>
      </c>
      <c r="N14" s="63">
        <v>0</v>
      </c>
      <c r="O14" s="63">
        <v>0</v>
      </c>
      <c r="P14" s="63">
        <v>0</v>
      </c>
      <c r="Q14" s="72">
        <v>0</v>
      </c>
      <c r="S14" s="93" t="s">
        <v>27</v>
      </c>
      <c r="T14" s="94"/>
      <c r="U14" s="94"/>
      <c r="V14" s="94"/>
      <c r="W14" s="94"/>
      <c r="X14" s="94"/>
      <c r="Y14" s="70">
        <f>SUM(Landfill!C38)</f>
        <v>48810</v>
      </c>
      <c r="AA14" s="8"/>
      <c r="AD14" s="8"/>
      <c r="AE14" s="17"/>
      <c r="AF14" s="17"/>
      <c r="AG14" s="17"/>
      <c r="AH14" s="8"/>
      <c r="AI14" s="17"/>
      <c r="AJ14" s="8"/>
      <c r="AK14" s="17"/>
      <c r="AL14" s="17"/>
    </row>
    <row r="15" spans="1:38" ht="15" thickBot="1" x14ac:dyDescent="0.35">
      <c r="A15" s="43">
        <v>9</v>
      </c>
      <c r="B15" s="16">
        <v>140</v>
      </c>
      <c r="C15" s="63">
        <v>0</v>
      </c>
      <c r="D15" s="16">
        <v>63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73">
        <v>0</v>
      </c>
      <c r="M15" s="73">
        <v>0</v>
      </c>
      <c r="N15" s="63">
        <v>0</v>
      </c>
      <c r="O15" s="63">
        <v>0</v>
      </c>
      <c r="P15" s="63">
        <v>0</v>
      </c>
      <c r="Q15" s="72">
        <v>0</v>
      </c>
      <c r="S15" s="53"/>
      <c r="T15" s="54"/>
      <c r="U15" s="54"/>
      <c r="V15" s="54"/>
      <c r="W15" s="55"/>
      <c r="X15" s="54"/>
      <c r="Y15" s="56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38" x14ac:dyDescent="0.3">
      <c r="A16" s="43">
        <v>10</v>
      </c>
      <c r="B16" s="16">
        <v>230</v>
      </c>
      <c r="C16" s="63">
        <v>0</v>
      </c>
      <c r="D16" s="16">
        <v>83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73">
        <v>0</v>
      </c>
      <c r="M16" s="73">
        <v>0</v>
      </c>
      <c r="N16" s="63">
        <v>0</v>
      </c>
      <c r="O16" s="63">
        <v>0</v>
      </c>
      <c r="P16" s="63">
        <v>0</v>
      </c>
      <c r="Q16" s="72">
        <v>0</v>
      </c>
      <c r="S16" s="90" t="s">
        <v>48</v>
      </c>
      <c r="T16" s="91"/>
      <c r="U16" s="91"/>
      <c r="V16" s="91"/>
      <c r="W16" s="91"/>
      <c r="X16" s="91"/>
      <c r="Y16" s="92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1:38" x14ac:dyDescent="0.3">
      <c r="A17" s="43">
        <v>11</v>
      </c>
      <c r="B17" s="16">
        <v>200</v>
      </c>
      <c r="C17" s="63">
        <v>0</v>
      </c>
      <c r="D17" s="16">
        <v>101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73">
        <v>0</v>
      </c>
      <c r="M17" s="73">
        <v>0</v>
      </c>
      <c r="N17" s="63">
        <v>0</v>
      </c>
      <c r="O17" s="63">
        <v>0</v>
      </c>
      <c r="P17" s="63">
        <v>0</v>
      </c>
      <c r="Q17" s="72">
        <v>0</v>
      </c>
      <c r="S17" s="93" t="s">
        <v>29</v>
      </c>
      <c r="T17" s="94"/>
      <c r="U17" s="94"/>
      <c r="V17" s="94"/>
      <c r="W17" s="94"/>
      <c r="X17" s="94"/>
      <c r="Y17" s="70">
        <f>SUM(B38)</f>
        <v>2655</v>
      </c>
      <c r="Z17" s="85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x14ac:dyDescent="0.3">
      <c r="A18" s="43">
        <v>12</v>
      </c>
      <c r="B18" s="16">
        <v>280</v>
      </c>
      <c r="C18" s="63">
        <v>0</v>
      </c>
      <c r="D18" s="16">
        <v>80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73">
        <v>0</v>
      </c>
      <c r="M18" s="73">
        <v>0</v>
      </c>
      <c r="N18" s="63">
        <v>0</v>
      </c>
      <c r="O18" s="63">
        <v>0</v>
      </c>
      <c r="P18" s="63">
        <v>0</v>
      </c>
      <c r="Q18" s="72">
        <v>0</v>
      </c>
      <c r="S18" s="93" t="s">
        <v>28</v>
      </c>
      <c r="T18" s="94"/>
      <c r="U18" s="94"/>
      <c r="V18" s="94"/>
      <c r="W18" s="94"/>
      <c r="X18" s="94"/>
      <c r="Y18" s="70">
        <f>SUM(C38)</f>
        <v>17</v>
      </c>
      <c r="Z18" s="76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x14ac:dyDescent="0.3">
      <c r="A19" s="43">
        <v>13</v>
      </c>
      <c r="B19" s="16">
        <v>205</v>
      </c>
      <c r="C19" s="63">
        <v>0</v>
      </c>
      <c r="D19" s="16">
        <v>80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73">
        <v>0</v>
      </c>
      <c r="M19" s="73">
        <v>0</v>
      </c>
      <c r="N19" s="63">
        <v>0</v>
      </c>
      <c r="O19" s="63">
        <v>0</v>
      </c>
      <c r="P19" s="63">
        <v>0</v>
      </c>
      <c r="Q19" s="72">
        <v>0</v>
      </c>
      <c r="S19" s="93" t="s">
        <v>30</v>
      </c>
      <c r="T19" s="94"/>
      <c r="U19" s="94"/>
      <c r="V19" s="94"/>
      <c r="W19" s="94"/>
      <c r="X19" s="94"/>
      <c r="Y19" s="70">
        <f>SUM(D38)</f>
        <v>963</v>
      </c>
      <c r="Z19" s="85"/>
      <c r="AA19" s="100" t="s">
        <v>1</v>
      </c>
      <c r="AB19" s="100"/>
      <c r="AC19" s="100"/>
      <c r="AD19" s="100"/>
      <c r="AE19" s="100" t="s">
        <v>3</v>
      </c>
      <c r="AF19" s="100"/>
      <c r="AG19" s="100"/>
      <c r="AH19" s="100"/>
      <c r="AI19" s="17"/>
      <c r="AJ19" s="17"/>
      <c r="AK19" s="17"/>
      <c r="AL19" s="17"/>
    </row>
    <row r="20" spans="1:38" x14ac:dyDescent="0.3">
      <c r="A20" s="43">
        <v>14</v>
      </c>
      <c r="B20" s="16">
        <v>152</v>
      </c>
      <c r="C20" s="63">
        <v>0</v>
      </c>
      <c r="D20" s="16">
        <v>51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73">
        <v>0</v>
      </c>
      <c r="M20" s="73">
        <v>0</v>
      </c>
      <c r="N20" s="63">
        <v>0</v>
      </c>
      <c r="O20" s="63">
        <v>0</v>
      </c>
      <c r="P20" s="63">
        <v>0</v>
      </c>
      <c r="Q20" s="72">
        <v>0</v>
      </c>
      <c r="S20" s="93" t="s">
        <v>31</v>
      </c>
      <c r="T20" s="94"/>
      <c r="U20" s="94"/>
      <c r="V20" s="94"/>
      <c r="W20" s="94"/>
      <c r="X20" s="94"/>
      <c r="Y20" s="70">
        <f>SUM(E38)</f>
        <v>0</v>
      </c>
      <c r="Z20" s="85"/>
      <c r="AD20" s="17"/>
      <c r="AE20" s="17"/>
      <c r="AF20" s="17"/>
      <c r="AG20" s="17"/>
      <c r="AH20" s="17"/>
      <c r="AI20" s="17"/>
      <c r="AJ20" s="17"/>
      <c r="AK20" s="17"/>
      <c r="AL20" s="17"/>
    </row>
    <row r="21" spans="1:38" x14ac:dyDescent="0.3">
      <c r="A21" s="43">
        <v>15</v>
      </c>
      <c r="B21" s="63">
        <v>0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73">
        <v>0</v>
      </c>
      <c r="M21" s="73">
        <v>0</v>
      </c>
      <c r="N21" s="63">
        <v>0</v>
      </c>
      <c r="O21" s="63">
        <v>0</v>
      </c>
      <c r="P21" s="63">
        <v>0</v>
      </c>
      <c r="Q21" s="72">
        <v>0</v>
      </c>
      <c r="S21" s="93" t="s">
        <v>32</v>
      </c>
      <c r="T21" s="94"/>
      <c r="U21" s="94"/>
      <c r="V21" s="94"/>
      <c r="W21" s="94"/>
      <c r="X21" s="94"/>
      <c r="Y21" s="70">
        <f>SUM(F38)</f>
        <v>0</v>
      </c>
      <c r="Z21" s="85"/>
      <c r="AD21" s="17"/>
      <c r="AE21" s="17"/>
      <c r="AF21" s="17"/>
      <c r="AG21" s="17"/>
      <c r="AH21" s="17"/>
      <c r="AI21" s="17"/>
      <c r="AJ21" s="17"/>
      <c r="AK21" s="17"/>
      <c r="AL21" s="17"/>
    </row>
    <row r="22" spans="1:38" x14ac:dyDescent="0.3">
      <c r="A22" s="43">
        <v>16</v>
      </c>
      <c r="B22" s="63">
        <v>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73">
        <v>0</v>
      </c>
      <c r="M22" s="73">
        <v>0</v>
      </c>
      <c r="N22" s="63">
        <v>0</v>
      </c>
      <c r="O22" s="63">
        <v>0</v>
      </c>
      <c r="P22" s="63">
        <v>0</v>
      </c>
      <c r="Q22" s="72">
        <v>0</v>
      </c>
      <c r="S22" s="93" t="s">
        <v>33</v>
      </c>
      <c r="T22" s="94"/>
      <c r="U22" s="94"/>
      <c r="V22" s="94"/>
      <c r="W22" s="94"/>
      <c r="X22" s="94"/>
      <c r="Y22" s="70">
        <f>SUM(G38:M38)</f>
        <v>4870</v>
      </c>
      <c r="Z22" s="85"/>
      <c r="AD22" s="17"/>
      <c r="AE22" s="17"/>
      <c r="AF22" s="17"/>
      <c r="AG22" s="17"/>
      <c r="AH22" s="17"/>
      <c r="AI22" s="17"/>
      <c r="AJ22" s="17"/>
      <c r="AK22" s="17"/>
      <c r="AL22" s="17"/>
    </row>
    <row r="23" spans="1:38" ht="15" thickBot="1" x14ac:dyDescent="0.35">
      <c r="A23" s="43">
        <v>17</v>
      </c>
      <c r="B23" s="83">
        <v>130</v>
      </c>
      <c r="C23" s="83">
        <v>9</v>
      </c>
      <c r="D23" s="83">
        <v>60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73">
        <v>0</v>
      </c>
      <c r="M23" s="73">
        <v>0</v>
      </c>
      <c r="N23" s="63">
        <v>0</v>
      </c>
      <c r="O23" s="63">
        <v>0</v>
      </c>
      <c r="P23" s="63">
        <v>0</v>
      </c>
      <c r="Q23" s="72">
        <v>0</v>
      </c>
      <c r="S23" s="53"/>
      <c r="T23" s="54"/>
      <c r="U23" s="54"/>
      <c r="V23" s="54"/>
      <c r="W23" s="55"/>
      <c r="X23" s="54"/>
      <c r="Y23" s="56"/>
      <c r="AA23" s="77"/>
      <c r="AB23" s="77"/>
      <c r="AC23" s="77"/>
      <c r="AD23" s="77"/>
      <c r="AE23" s="77"/>
      <c r="AF23" s="77"/>
      <c r="AG23" s="77"/>
      <c r="AH23" s="77"/>
      <c r="AI23" s="17"/>
      <c r="AJ23" s="17"/>
      <c r="AK23" s="17"/>
      <c r="AL23" s="17"/>
    </row>
    <row r="24" spans="1:38" x14ac:dyDescent="0.3">
      <c r="A24" s="43">
        <v>18</v>
      </c>
      <c r="B24" s="63">
        <v>0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73">
        <v>0</v>
      </c>
      <c r="M24" s="73">
        <v>0</v>
      </c>
      <c r="N24" s="63">
        <v>0</v>
      </c>
      <c r="O24" s="63">
        <v>0</v>
      </c>
      <c r="P24" s="63">
        <v>0</v>
      </c>
      <c r="Q24" s="72">
        <v>0</v>
      </c>
      <c r="S24" s="90" t="s">
        <v>34</v>
      </c>
      <c r="T24" s="91"/>
      <c r="U24" s="91"/>
      <c r="V24" s="91"/>
      <c r="W24" s="91"/>
      <c r="X24" s="91"/>
      <c r="Y24" s="92"/>
      <c r="AD24" s="8"/>
      <c r="AE24" s="17"/>
      <c r="AF24" s="17"/>
      <c r="AG24" s="17"/>
      <c r="AH24" s="8"/>
      <c r="AI24" s="17"/>
      <c r="AJ24" s="17"/>
      <c r="AK24" s="17"/>
      <c r="AL24" s="17"/>
    </row>
    <row r="25" spans="1:38" x14ac:dyDescent="0.3">
      <c r="A25" s="43">
        <v>19</v>
      </c>
      <c r="B25" s="63">
        <v>0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73">
        <v>0</v>
      </c>
      <c r="M25" s="73">
        <v>0</v>
      </c>
      <c r="N25" s="63">
        <v>0</v>
      </c>
      <c r="O25" s="63">
        <v>0</v>
      </c>
      <c r="P25" s="63">
        <v>0</v>
      </c>
      <c r="Q25" s="72">
        <v>0</v>
      </c>
      <c r="S25" s="93" t="s">
        <v>35</v>
      </c>
      <c r="T25" s="94"/>
      <c r="U25" s="94"/>
      <c r="V25" s="94"/>
      <c r="W25" s="94"/>
      <c r="X25" s="94"/>
      <c r="Y25" s="70">
        <f>SUM(P38)</f>
        <v>0</v>
      </c>
      <c r="AD25" s="17"/>
      <c r="AE25" s="17"/>
      <c r="AF25" s="17"/>
      <c r="AG25" s="17"/>
      <c r="AH25" s="17"/>
      <c r="AI25" s="17"/>
      <c r="AJ25" s="17"/>
      <c r="AK25" s="17"/>
      <c r="AL25" s="17"/>
    </row>
    <row r="26" spans="1:38" x14ac:dyDescent="0.3">
      <c r="A26" s="43">
        <v>20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73">
        <v>0</v>
      </c>
      <c r="M26" s="73">
        <v>0</v>
      </c>
      <c r="N26" s="63">
        <v>0</v>
      </c>
      <c r="O26" s="63">
        <v>0</v>
      </c>
      <c r="P26" s="63">
        <v>0</v>
      </c>
      <c r="Q26" s="72">
        <v>0</v>
      </c>
      <c r="S26" s="93" t="s">
        <v>36</v>
      </c>
      <c r="T26" s="94"/>
      <c r="U26" s="94"/>
      <c r="V26" s="94"/>
      <c r="W26" s="94"/>
      <c r="X26" s="94"/>
      <c r="Y26" s="70">
        <f>SUM(Q38)</f>
        <v>0</v>
      </c>
      <c r="Z26" s="5"/>
      <c r="AA26" s="5"/>
      <c r="AB26" s="5"/>
      <c r="AC26" s="6"/>
      <c r="AD26" s="1"/>
      <c r="AE26" s="2"/>
      <c r="AF26" s="2"/>
      <c r="AG26" s="2"/>
      <c r="AH26" s="2"/>
      <c r="AI26" s="2"/>
      <c r="AJ26" s="2"/>
      <c r="AK26" s="14"/>
      <c r="AL26" s="14"/>
    </row>
    <row r="27" spans="1:38" x14ac:dyDescent="0.3">
      <c r="A27" s="43">
        <v>21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73">
        <v>0</v>
      </c>
      <c r="M27" s="73">
        <v>0</v>
      </c>
      <c r="N27" s="63">
        <v>0</v>
      </c>
      <c r="O27" s="63">
        <v>0</v>
      </c>
      <c r="P27" s="63">
        <v>0</v>
      </c>
      <c r="Q27" s="72">
        <v>0</v>
      </c>
      <c r="S27" s="93" t="s">
        <v>22</v>
      </c>
      <c r="T27" s="94"/>
      <c r="U27" s="94"/>
      <c r="V27" s="94"/>
      <c r="W27" s="94"/>
      <c r="X27" s="94"/>
      <c r="Y27" s="70">
        <f>SUM(N38)</f>
        <v>0</v>
      </c>
      <c r="Z27" s="5"/>
      <c r="AA27" s="5"/>
      <c r="AB27" s="5"/>
      <c r="AC27" s="6"/>
      <c r="AD27" s="14"/>
      <c r="AE27" s="14"/>
      <c r="AF27" s="14"/>
      <c r="AG27" s="14"/>
      <c r="AH27" s="7"/>
      <c r="AI27" s="14"/>
      <c r="AJ27" s="14"/>
      <c r="AK27" s="14"/>
      <c r="AL27" s="14"/>
    </row>
    <row r="28" spans="1:38" x14ac:dyDescent="0.3">
      <c r="A28" s="43">
        <v>22</v>
      </c>
      <c r="B28" s="63">
        <v>0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73">
        <v>0</v>
      </c>
      <c r="M28" s="73">
        <v>0</v>
      </c>
      <c r="N28" s="63">
        <v>0</v>
      </c>
      <c r="O28" s="63">
        <v>0</v>
      </c>
      <c r="P28" s="63">
        <v>0</v>
      </c>
      <c r="Q28" s="72">
        <v>0</v>
      </c>
      <c r="S28" s="93" t="s">
        <v>21</v>
      </c>
      <c r="T28" s="94"/>
      <c r="U28" s="94"/>
      <c r="V28" s="94"/>
      <c r="W28" s="94"/>
      <c r="X28" s="94"/>
      <c r="Y28" s="70">
        <f>SUM(O38)</f>
        <v>0</v>
      </c>
      <c r="Z28" s="5"/>
      <c r="AA28" s="5"/>
      <c r="AB28" s="5"/>
      <c r="AC28" s="6"/>
      <c r="AD28" s="50"/>
      <c r="AE28" s="50"/>
      <c r="AF28" s="50"/>
      <c r="AG28" s="50"/>
      <c r="AH28" s="49"/>
      <c r="AI28" s="14"/>
      <c r="AJ28" s="14"/>
      <c r="AK28" s="14"/>
      <c r="AL28" s="14"/>
    </row>
    <row r="29" spans="1:38" ht="15" thickBot="1" x14ac:dyDescent="0.35">
      <c r="A29" s="43">
        <v>23</v>
      </c>
      <c r="B29" s="63">
        <v>0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73">
        <v>0</v>
      </c>
      <c r="M29" s="73">
        <v>0</v>
      </c>
      <c r="N29" s="63">
        <v>0</v>
      </c>
      <c r="O29" s="63">
        <v>0</v>
      </c>
      <c r="P29" s="63">
        <v>0</v>
      </c>
      <c r="Q29" s="72">
        <v>0</v>
      </c>
      <c r="S29" s="57"/>
      <c r="T29" s="58"/>
      <c r="U29" s="58"/>
      <c r="V29" s="58"/>
      <c r="W29" s="58"/>
      <c r="X29" s="58"/>
      <c r="Y29" s="59"/>
      <c r="Z29" s="5"/>
      <c r="AA29" s="100" t="s">
        <v>2</v>
      </c>
      <c r="AB29" s="100"/>
      <c r="AC29" s="100"/>
      <c r="AD29" s="100"/>
      <c r="AE29" s="100" t="s">
        <v>4</v>
      </c>
      <c r="AF29" s="100"/>
      <c r="AG29" s="100"/>
      <c r="AH29" s="100"/>
    </row>
    <row r="30" spans="1:38" x14ac:dyDescent="0.3">
      <c r="A30" s="43">
        <v>24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73">
        <v>0</v>
      </c>
      <c r="M30" s="73">
        <v>0</v>
      </c>
      <c r="N30" s="63">
        <v>0</v>
      </c>
      <c r="O30" s="63">
        <v>0</v>
      </c>
      <c r="P30" s="63">
        <v>0</v>
      </c>
      <c r="Q30" s="72">
        <v>0</v>
      </c>
      <c r="S30" s="14"/>
      <c r="T30" s="14"/>
      <c r="U30" s="14"/>
      <c r="V30" s="14"/>
      <c r="W30" s="3"/>
      <c r="X30" s="3"/>
      <c r="Y30" s="45"/>
      <c r="Z30" s="5"/>
      <c r="AA30" s="5"/>
      <c r="AB30" s="5"/>
      <c r="AC30" s="6"/>
      <c r="AD30" s="5"/>
      <c r="AE30" s="5"/>
    </row>
    <row r="31" spans="1:38" x14ac:dyDescent="0.3">
      <c r="A31" s="43">
        <v>25</v>
      </c>
      <c r="B31" s="63">
        <v>0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73">
        <v>0</v>
      </c>
      <c r="M31" s="73">
        <v>0</v>
      </c>
      <c r="N31" s="63">
        <v>0</v>
      </c>
      <c r="O31" s="63">
        <v>0</v>
      </c>
      <c r="P31" s="63">
        <v>0</v>
      </c>
      <c r="Q31" s="72">
        <v>0</v>
      </c>
      <c r="S31" s="3" t="s">
        <v>37</v>
      </c>
      <c r="T31" s="3"/>
      <c r="U31" s="3"/>
      <c r="V31" s="3"/>
      <c r="W31" s="3"/>
      <c r="X31" s="3"/>
      <c r="Y31" s="45"/>
      <c r="Z31" s="5"/>
      <c r="AA31" s="5"/>
      <c r="AB31" s="5"/>
      <c r="AC31" s="6"/>
      <c r="AD31" s="5"/>
      <c r="AE31" s="5"/>
    </row>
    <row r="32" spans="1:38" x14ac:dyDescent="0.3">
      <c r="A32" s="43">
        <v>26</v>
      </c>
      <c r="B32" s="63">
        <v>0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73">
        <v>0</v>
      </c>
      <c r="M32" s="73">
        <v>0</v>
      </c>
      <c r="N32" s="63">
        <v>0</v>
      </c>
      <c r="O32" s="63">
        <v>0</v>
      </c>
      <c r="P32" s="63">
        <v>0</v>
      </c>
      <c r="Q32" s="72">
        <v>0</v>
      </c>
      <c r="S32" s="3" t="s">
        <v>41</v>
      </c>
      <c r="T32" s="3"/>
      <c r="U32" s="3"/>
      <c r="V32" s="3"/>
      <c r="W32" s="3"/>
      <c r="X32" s="3"/>
      <c r="Y32" s="45"/>
      <c r="Z32" s="5"/>
      <c r="AA32" s="5"/>
      <c r="AB32" s="5"/>
      <c r="AC32" s="6"/>
      <c r="AD32" s="5"/>
      <c r="AE32" s="5"/>
    </row>
    <row r="33" spans="1:42" x14ac:dyDescent="0.3">
      <c r="A33" s="43">
        <v>27</v>
      </c>
      <c r="B33" s="63">
        <v>0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73">
        <v>0</v>
      </c>
      <c r="M33" s="73">
        <v>0</v>
      </c>
      <c r="N33" s="63">
        <v>0</v>
      </c>
      <c r="O33" s="63">
        <v>0</v>
      </c>
      <c r="P33" s="63">
        <v>0</v>
      </c>
      <c r="Q33" s="72">
        <v>0</v>
      </c>
      <c r="S33" s="3" t="s">
        <v>38</v>
      </c>
      <c r="T33" s="3"/>
      <c r="U33" s="3"/>
      <c r="V33" s="3"/>
      <c r="W33" s="3"/>
      <c r="X33" s="3"/>
      <c r="Y33" s="45"/>
      <c r="Z33" s="5"/>
      <c r="AA33" s="5"/>
      <c r="AB33" s="5"/>
      <c r="AC33" s="6"/>
      <c r="AD33" s="5"/>
      <c r="AE33" s="5"/>
    </row>
    <row r="34" spans="1:42" x14ac:dyDescent="0.3">
      <c r="A34" s="43">
        <v>28</v>
      </c>
      <c r="B34" s="63">
        <v>0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73">
        <v>0</v>
      </c>
      <c r="M34" s="73">
        <v>0</v>
      </c>
      <c r="N34" s="63">
        <v>0</v>
      </c>
      <c r="O34" s="63">
        <v>0</v>
      </c>
      <c r="P34" s="63">
        <v>0</v>
      </c>
      <c r="Q34" s="72">
        <v>0</v>
      </c>
      <c r="S34" s="3" t="s">
        <v>39</v>
      </c>
      <c r="T34" s="3"/>
      <c r="U34" s="3"/>
      <c r="V34" s="3"/>
      <c r="W34" s="3"/>
      <c r="X34" s="3"/>
      <c r="Y34" s="45"/>
      <c r="Z34" s="5"/>
      <c r="AA34" s="5"/>
      <c r="AB34" s="5"/>
      <c r="AC34" s="6"/>
      <c r="AD34" s="5"/>
      <c r="AE34" s="5"/>
    </row>
    <row r="35" spans="1:42" x14ac:dyDescent="0.3">
      <c r="A35" s="43">
        <v>29</v>
      </c>
      <c r="B35" s="63">
        <v>0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73">
        <v>0</v>
      </c>
      <c r="M35" s="73">
        <v>0</v>
      </c>
      <c r="N35" s="63">
        <v>0</v>
      </c>
      <c r="O35" s="63">
        <v>0</v>
      </c>
      <c r="P35" s="63">
        <v>0</v>
      </c>
      <c r="Q35" s="72">
        <v>0</v>
      </c>
      <c r="S35" s="3" t="s">
        <v>40</v>
      </c>
      <c r="T35" s="3"/>
      <c r="U35" s="3"/>
      <c r="V35" s="3"/>
      <c r="W35" s="3"/>
      <c r="X35" s="3"/>
      <c r="Y35" s="45"/>
      <c r="Z35" s="5"/>
      <c r="AA35" s="5"/>
      <c r="AB35" s="5"/>
      <c r="AC35" s="6"/>
      <c r="AD35" s="5"/>
      <c r="AE35" s="5"/>
    </row>
    <row r="36" spans="1:42" s="17" customFormat="1" x14ac:dyDescent="0.3">
      <c r="A36" s="43">
        <v>30</v>
      </c>
      <c r="B36" s="63">
        <v>0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73">
        <v>0</v>
      </c>
      <c r="M36" s="73">
        <v>0</v>
      </c>
      <c r="N36" s="63">
        <v>0</v>
      </c>
      <c r="O36" s="63">
        <v>0</v>
      </c>
      <c r="P36" s="63">
        <v>0</v>
      </c>
      <c r="Q36" s="72">
        <v>0</v>
      </c>
      <c r="S36" s="3" t="s">
        <v>42</v>
      </c>
      <c r="T36" s="3"/>
      <c r="U36" s="3"/>
      <c r="V36" s="3"/>
      <c r="W36" s="3"/>
      <c r="X36" s="3"/>
      <c r="Y36" s="45"/>
      <c r="Z36" s="5"/>
      <c r="AA36" s="5"/>
      <c r="AB36" s="5"/>
      <c r="AC36" s="6"/>
      <c r="AD36" s="5"/>
      <c r="AE36" s="14"/>
    </row>
    <row r="37" spans="1:42" ht="15" thickBot="1" x14ac:dyDescent="0.35">
      <c r="A37" s="43">
        <v>31</v>
      </c>
      <c r="B37" s="63">
        <v>0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73">
        <v>0</v>
      </c>
      <c r="M37" s="73">
        <v>0</v>
      </c>
      <c r="N37" s="63">
        <v>0</v>
      </c>
      <c r="O37" s="63">
        <v>0</v>
      </c>
      <c r="P37" s="63">
        <v>0</v>
      </c>
      <c r="Q37" s="72">
        <v>0</v>
      </c>
      <c r="S37" s="3" t="s">
        <v>43</v>
      </c>
      <c r="T37" s="3"/>
      <c r="U37" s="3"/>
      <c r="V37" s="3"/>
      <c r="AA37" s="5"/>
      <c r="AB37" s="5"/>
      <c r="AC37" s="6"/>
      <c r="AD37" s="5"/>
      <c r="AE37" s="5"/>
    </row>
    <row r="38" spans="1:42" s="47" customFormat="1" ht="15" thickBot="1" x14ac:dyDescent="0.35">
      <c r="A38" s="44" t="s">
        <v>25</v>
      </c>
      <c r="B38" s="46">
        <f>SUM(B7:B37)</f>
        <v>2655</v>
      </c>
      <c r="C38" s="84">
        <f t="shared" ref="C38:Q38" si="0">SUM(C7:C37)</f>
        <v>17</v>
      </c>
      <c r="D38" s="46">
        <f t="shared" si="0"/>
        <v>963</v>
      </c>
      <c r="E38" s="75">
        <f t="shared" si="0"/>
        <v>0</v>
      </c>
      <c r="F38" s="75">
        <f t="shared" si="0"/>
        <v>0</v>
      </c>
      <c r="G38" s="84">
        <f t="shared" si="0"/>
        <v>1300</v>
      </c>
      <c r="H38" s="84">
        <f t="shared" si="0"/>
        <v>350</v>
      </c>
      <c r="I38" s="84">
        <f t="shared" si="0"/>
        <v>3000</v>
      </c>
      <c r="J38" s="84">
        <f t="shared" si="0"/>
        <v>70</v>
      </c>
      <c r="K38" s="84">
        <f t="shared" si="0"/>
        <v>150</v>
      </c>
      <c r="L38" s="75">
        <f>SUM(L7:L37)</f>
        <v>0</v>
      </c>
      <c r="M38" s="75">
        <f>SUM(M7:M37)</f>
        <v>0</v>
      </c>
      <c r="N38" s="75">
        <f>SUM(N7:N37)</f>
        <v>0</v>
      </c>
      <c r="O38" s="75">
        <f t="shared" si="0"/>
        <v>0</v>
      </c>
      <c r="P38" s="75">
        <f>SUM(P7:P37)</f>
        <v>0</v>
      </c>
      <c r="Q38" s="75">
        <f t="shared" si="0"/>
        <v>0</v>
      </c>
      <c r="S38" s="3"/>
      <c r="T38" s="17"/>
      <c r="U38" s="17"/>
      <c r="V38" s="17"/>
      <c r="Y38" s="42"/>
      <c r="AE38" s="48"/>
    </row>
    <row r="39" spans="1:42" x14ac:dyDescent="0.3">
      <c r="AE39" s="5"/>
    </row>
    <row r="40" spans="1:42" x14ac:dyDescent="0.3">
      <c r="B40" s="29"/>
      <c r="C40" s="30"/>
      <c r="D40" s="30"/>
      <c r="E40" s="40"/>
      <c r="F40" s="34"/>
      <c r="AC40" s="4"/>
    </row>
    <row r="41" spans="1:42" x14ac:dyDescent="0.3">
      <c r="B41" s="30"/>
      <c r="C41" s="30"/>
      <c r="D41" s="30"/>
      <c r="E41" s="40"/>
      <c r="F41" s="34"/>
      <c r="G41" s="18"/>
      <c r="Q41"/>
    </row>
    <row r="42" spans="1:42" x14ac:dyDescent="0.3">
      <c r="F42" s="34"/>
      <c r="G42" s="18"/>
    </row>
    <row r="43" spans="1:42" x14ac:dyDescent="0.3">
      <c r="B43" s="20"/>
      <c r="C43" s="18"/>
      <c r="D43" s="18"/>
      <c r="E43" s="18"/>
      <c r="F43" s="34"/>
      <c r="G43" s="18"/>
    </row>
    <row r="44" spans="1:42" x14ac:dyDescent="0.3">
      <c r="B44" s="18"/>
      <c r="C44" s="18"/>
      <c r="D44" s="18"/>
      <c r="E44" s="18"/>
      <c r="F44" s="34"/>
      <c r="G44" s="18"/>
    </row>
    <row r="45" spans="1:42" x14ac:dyDescent="0.3">
      <c r="B45" s="18"/>
      <c r="C45" s="18"/>
      <c r="D45" s="18"/>
      <c r="E45" s="18"/>
      <c r="F45" s="34"/>
      <c r="G45" s="18"/>
    </row>
    <row r="46" spans="1:42" x14ac:dyDescent="0.3">
      <c r="B46" s="18"/>
      <c r="C46" s="18"/>
      <c r="D46" s="18"/>
      <c r="E46" s="18"/>
      <c r="F46" s="34"/>
      <c r="G46" s="18"/>
    </row>
    <row r="47" spans="1:42" x14ac:dyDescent="0.3">
      <c r="B47" s="20"/>
      <c r="F47" s="34"/>
      <c r="G47" s="18"/>
      <c r="AB47" s="97"/>
      <c r="AC47" s="97"/>
      <c r="AD47" s="97"/>
      <c r="AE47" s="97"/>
      <c r="AF47" s="49">
        <v>0</v>
      </c>
      <c r="AG47" s="14"/>
      <c r="AH47" s="14"/>
      <c r="AI47" s="14"/>
      <c r="AJ47" s="14"/>
      <c r="AK47" s="14"/>
      <c r="AL47" s="14"/>
      <c r="AM47" s="39"/>
      <c r="AN47" s="14"/>
      <c r="AO47" s="14"/>
      <c r="AP47" s="17"/>
    </row>
    <row r="48" spans="1:42" x14ac:dyDescent="0.3">
      <c r="B48" s="18"/>
      <c r="C48" s="18"/>
      <c r="D48" s="18"/>
      <c r="E48" s="18"/>
      <c r="F48" s="34"/>
      <c r="G48" s="18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39"/>
      <c r="AN48" s="14"/>
      <c r="AO48" s="14"/>
      <c r="AP48" s="17"/>
    </row>
    <row r="49" spans="2:42" x14ac:dyDescent="0.3">
      <c r="B49" s="18"/>
      <c r="C49" s="18"/>
      <c r="D49" s="18"/>
      <c r="E49" s="18"/>
      <c r="F49" s="34"/>
      <c r="G49" s="18"/>
      <c r="AB49" s="3"/>
      <c r="AC49" s="3"/>
      <c r="AD49" s="3"/>
      <c r="AE49" s="3"/>
      <c r="AF49" s="3"/>
      <c r="AG49" s="3"/>
      <c r="AH49" s="3"/>
      <c r="AI49" s="14"/>
      <c r="AJ49" s="14"/>
      <c r="AK49" s="14"/>
      <c r="AL49" s="14"/>
      <c r="AM49" s="39"/>
      <c r="AN49" s="14"/>
      <c r="AO49" s="14"/>
      <c r="AP49" s="17"/>
    </row>
    <row r="50" spans="2:42" x14ac:dyDescent="0.3">
      <c r="B50" s="18"/>
      <c r="C50" s="18"/>
      <c r="D50" s="18"/>
      <c r="E50" s="18"/>
      <c r="F50" s="34"/>
      <c r="G50" s="18"/>
      <c r="AB50" s="3"/>
      <c r="AC50" s="3"/>
      <c r="AD50" s="3"/>
      <c r="AE50" s="3"/>
      <c r="AF50" s="3"/>
      <c r="AG50" s="3"/>
      <c r="AH50" s="3"/>
      <c r="AI50" s="14"/>
      <c r="AJ50" s="14"/>
      <c r="AK50" s="14"/>
      <c r="AL50" s="14"/>
      <c r="AM50" s="39"/>
      <c r="AN50" s="14"/>
      <c r="AO50" s="14"/>
      <c r="AP50" s="17"/>
    </row>
    <row r="51" spans="2:42" x14ac:dyDescent="0.3">
      <c r="B51" s="18"/>
      <c r="C51" s="18"/>
      <c r="D51" s="18"/>
      <c r="E51" s="18"/>
      <c r="F51" s="34"/>
      <c r="G51" s="18"/>
      <c r="AB51" s="3"/>
      <c r="AC51" s="3"/>
      <c r="AD51" s="3"/>
      <c r="AE51" s="3"/>
      <c r="AF51" s="3"/>
      <c r="AG51" s="3"/>
      <c r="AH51" s="3"/>
      <c r="AI51" s="14"/>
      <c r="AJ51" s="14"/>
      <c r="AK51" s="14"/>
      <c r="AL51" s="14"/>
      <c r="AM51" s="39"/>
      <c r="AN51" s="14"/>
      <c r="AO51" s="14"/>
      <c r="AP51" s="17"/>
    </row>
    <row r="52" spans="2:42" x14ac:dyDescent="0.3">
      <c r="B52" s="19"/>
      <c r="C52" s="18"/>
      <c r="D52" s="18"/>
      <c r="E52" s="18"/>
      <c r="F52" s="34"/>
      <c r="G52" s="18"/>
      <c r="AB52" s="3"/>
      <c r="AC52" s="3"/>
      <c r="AD52" s="3"/>
      <c r="AE52" s="3"/>
      <c r="AF52" s="3"/>
      <c r="AG52" s="3"/>
      <c r="AH52" s="3"/>
      <c r="AI52" s="14"/>
      <c r="AJ52" s="14"/>
      <c r="AK52" s="14"/>
      <c r="AL52" s="14"/>
      <c r="AM52" s="39"/>
      <c r="AN52" s="14"/>
      <c r="AO52" s="14"/>
      <c r="AP52" s="17"/>
    </row>
    <row r="53" spans="2:42" x14ac:dyDescent="0.3">
      <c r="B53" s="18"/>
      <c r="C53" s="18"/>
      <c r="D53" s="18"/>
      <c r="E53" s="18"/>
      <c r="F53" s="34"/>
      <c r="AB53" s="3"/>
      <c r="AC53" s="3"/>
      <c r="AD53" s="3"/>
      <c r="AE53" s="3"/>
      <c r="AF53" s="3"/>
      <c r="AG53" s="3"/>
      <c r="AH53" s="3"/>
      <c r="AI53" s="14"/>
      <c r="AJ53" s="14"/>
      <c r="AK53" s="14"/>
      <c r="AL53" s="14"/>
      <c r="AM53" s="39"/>
      <c r="AN53" s="14"/>
      <c r="AO53" s="14"/>
      <c r="AP53" s="17"/>
    </row>
    <row r="54" spans="2:42" x14ac:dyDescent="0.3">
      <c r="F54" s="34"/>
      <c r="AB54" s="3"/>
      <c r="AC54" s="3"/>
      <c r="AD54" s="3"/>
      <c r="AE54" s="3"/>
      <c r="AF54" s="3"/>
      <c r="AG54" s="3"/>
      <c r="AH54" s="3"/>
      <c r="AI54" s="14"/>
      <c r="AJ54" s="14"/>
      <c r="AK54" s="14"/>
      <c r="AL54" s="14"/>
      <c r="AM54" s="39"/>
      <c r="AN54" s="14"/>
      <c r="AO54" s="14"/>
      <c r="AP54" s="17"/>
    </row>
    <row r="55" spans="2:42" x14ac:dyDescent="0.3">
      <c r="B55" s="18"/>
      <c r="E55" s="40"/>
      <c r="F55" s="34"/>
      <c r="AB55" s="3"/>
      <c r="AC55" s="3"/>
      <c r="AD55" s="3"/>
      <c r="AE55" s="3"/>
      <c r="AF55" s="3"/>
      <c r="AG55" s="3"/>
      <c r="AH55" s="3"/>
      <c r="AI55" s="14"/>
      <c r="AJ55" s="14"/>
      <c r="AK55" s="14"/>
      <c r="AL55" s="14"/>
      <c r="AM55" s="39"/>
      <c r="AN55" s="14"/>
      <c r="AO55" s="14"/>
      <c r="AP55" s="17"/>
    </row>
    <row r="56" spans="2:42" x14ac:dyDescent="0.3">
      <c r="B56" s="18"/>
      <c r="E56" s="40"/>
      <c r="F56" s="34"/>
      <c r="AB56" s="3"/>
      <c r="AC56" s="17"/>
      <c r="AD56" s="17"/>
      <c r="AE56" s="17"/>
      <c r="AF56" s="17"/>
      <c r="AG56" s="17"/>
      <c r="AH56" s="17"/>
      <c r="AI56" s="17"/>
      <c r="AJ56" s="17"/>
      <c r="AK56" s="14"/>
      <c r="AL56" s="14"/>
      <c r="AM56" s="39"/>
      <c r="AN56" s="14"/>
      <c r="AO56" s="14"/>
      <c r="AP56" s="17"/>
    </row>
    <row r="57" spans="2:42" x14ac:dyDescent="0.3">
      <c r="B57" s="18"/>
      <c r="E57" s="40"/>
      <c r="F57" s="34"/>
    </row>
    <row r="58" spans="2:42" x14ac:dyDescent="0.3">
      <c r="B58" s="18"/>
      <c r="F58" s="41"/>
    </row>
  </sheetData>
  <mergeCells count="24">
    <mergeCell ref="A5:A6"/>
    <mergeCell ref="AB47:AE47"/>
    <mergeCell ref="S11:X11"/>
    <mergeCell ref="S17:X17"/>
    <mergeCell ref="S18:X18"/>
    <mergeCell ref="S25:X25"/>
    <mergeCell ref="S26:X26"/>
    <mergeCell ref="S19:X19"/>
    <mergeCell ref="S20:X20"/>
    <mergeCell ref="S27:X27"/>
    <mergeCell ref="S28:X28"/>
    <mergeCell ref="S8:X8"/>
    <mergeCell ref="AA29:AD29"/>
    <mergeCell ref="AE29:AH29"/>
    <mergeCell ref="AA19:AD19"/>
    <mergeCell ref="AE19:AH19"/>
    <mergeCell ref="S10:X10"/>
    <mergeCell ref="S24:Y24"/>
    <mergeCell ref="S14:X14"/>
    <mergeCell ref="S21:X21"/>
    <mergeCell ref="S22:X22"/>
    <mergeCell ref="S13:X13"/>
    <mergeCell ref="S12:Y12"/>
    <mergeCell ref="S16:Y16"/>
  </mergeCells>
  <pageMargins left="0.7" right="0.7" top="0.75" bottom="0.75" header="0.3" footer="0.3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zoomScale="80" zoomScaleNormal="80" workbookViewId="0">
      <selection activeCell="B7" sqref="B7"/>
    </sheetView>
  </sheetViews>
  <sheetFormatPr defaultColWidth="9.109375" defaultRowHeight="13.8" x14ac:dyDescent="0.3"/>
  <cols>
    <col min="1" max="1" width="7.6640625" style="5" customWidth="1"/>
    <col min="2" max="2" width="23.6640625" style="22" customWidth="1"/>
    <col min="3" max="3" width="23.6640625" style="38" customWidth="1"/>
    <col min="4" max="10" width="9.109375" style="5"/>
    <col min="11" max="11" width="9.109375" style="24"/>
    <col min="12" max="16384" width="9.109375" style="5"/>
  </cols>
  <sheetData>
    <row r="1" spans="1:18" s="17" customFormat="1" ht="18" x14ac:dyDescent="0.3">
      <c r="A1" s="60" t="s">
        <v>44</v>
      </c>
      <c r="B1" s="4"/>
      <c r="C1" s="4"/>
      <c r="D1" s="4"/>
      <c r="E1" s="4"/>
      <c r="F1" s="4"/>
      <c r="G1" s="4"/>
      <c r="H1" s="4"/>
      <c r="I1" s="4"/>
      <c r="J1" s="4"/>
      <c r="R1" s="42"/>
    </row>
    <row r="2" spans="1:18" s="17" customFormat="1" ht="18" x14ac:dyDescent="0.3">
      <c r="A2" s="61"/>
      <c r="B2" s="4"/>
      <c r="C2" s="4"/>
      <c r="D2" s="4"/>
      <c r="E2" s="4"/>
      <c r="F2" s="4"/>
      <c r="G2" s="4"/>
      <c r="H2" s="4"/>
      <c r="I2" s="4"/>
      <c r="J2" s="4"/>
      <c r="R2" s="42"/>
    </row>
    <row r="3" spans="1:18" s="17" customFormat="1" ht="18" x14ac:dyDescent="0.3">
      <c r="A3" s="62" t="s">
        <v>52</v>
      </c>
      <c r="B3" s="103">
        <v>43466</v>
      </c>
      <c r="C3" s="4"/>
      <c r="D3" s="4"/>
      <c r="E3" s="4"/>
      <c r="F3" s="4"/>
      <c r="G3" s="4"/>
      <c r="H3" s="4"/>
      <c r="I3" s="4"/>
      <c r="J3" s="4"/>
      <c r="R3" s="42"/>
    </row>
    <row r="4" spans="1:18" s="17" customFormat="1" ht="14.4" x14ac:dyDescent="0.3">
      <c r="A4" s="4"/>
      <c r="B4" s="4"/>
      <c r="C4" s="4"/>
      <c r="D4" s="4"/>
      <c r="E4" s="4"/>
      <c r="F4" s="4"/>
      <c r="G4" s="4"/>
      <c r="H4" s="4"/>
      <c r="I4" s="4"/>
      <c r="J4" s="4"/>
      <c r="R4" s="42"/>
    </row>
    <row r="5" spans="1:18" x14ac:dyDescent="0.3">
      <c r="A5" s="101" t="s">
        <v>10</v>
      </c>
      <c r="B5" s="79" t="s">
        <v>26</v>
      </c>
      <c r="C5" s="82" t="s">
        <v>27</v>
      </c>
    </row>
    <row r="6" spans="1:18" x14ac:dyDescent="0.3">
      <c r="A6" s="102"/>
      <c r="B6" s="79" t="s">
        <v>0</v>
      </c>
      <c r="C6" s="82" t="s">
        <v>0</v>
      </c>
      <c r="J6" s="23"/>
      <c r="K6" s="25"/>
      <c r="L6" s="23"/>
      <c r="M6" s="23"/>
    </row>
    <row r="7" spans="1:18" x14ac:dyDescent="0.3">
      <c r="A7" s="81">
        <v>1</v>
      </c>
      <c r="B7" s="80">
        <v>0</v>
      </c>
      <c r="C7" s="80">
        <v>0</v>
      </c>
      <c r="H7" s="21"/>
    </row>
    <row r="8" spans="1:18" x14ac:dyDescent="0.3">
      <c r="A8" s="81">
        <v>2</v>
      </c>
      <c r="B8" s="88">
        <v>3390</v>
      </c>
      <c r="C8" s="88">
        <v>4020</v>
      </c>
      <c r="H8" s="21"/>
    </row>
    <row r="9" spans="1:18" x14ac:dyDescent="0.3">
      <c r="A9" s="81">
        <v>3</v>
      </c>
      <c r="B9" s="88">
        <v>3130</v>
      </c>
      <c r="C9" s="88">
        <v>4450</v>
      </c>
      <c r="H9" s="21"/>
      <c r="I9" s="21"/>
    </row>
    <row r="10" spans="1:18" x14ac:dyDescent="0.3">
      <c r="A10" s="81">
        <v>4</v>
      </c>
      <c r="B10" s="88">
        <v>3530</v>
      </c>
      <c r="C10" s="88">
        <v>5790</v>
      </c>
      <c r="H10" s="21"/>
    </row>
    <row r="11" spans="1:18" x14ac:dyDescent="0.3">
      <c r="A11" s="81">
        <v>5</v>
      </c>
      <c r="B11" s="80">
        <v>0</v>
      </c>
      <c r="C11" s="88">
        <v>6290</v>
      </c>
      <c r="H11" s="21"/>
    </row>
    <row r="12" spans="1:18" x14ac:dyDescent="0.3">
      <c r="A12" s="81">
        <v>6</v>
      </c>
      <c r="B12" s="88">
        <v>1970</v>
      </c>
      <c r="C12" s="80">
        <v>0</v>
      </c>
    </row>
    <row r="13" spans="1:18" x14ac:dyDescent="0.3">
      <c r="A13" s="81">
        <v>7</v>
      </c>
      <c r="B13" s="88">
        <v>140</v>
      </c>
      <c r="C13" s="88">
        <v>6490</v>
      </c>
      <c r="I13" s="21"/>
    </row>
    <row r="14" spans="1:18" x14ac:dyDescent="0.3">
      <c r="A14" s="81">
        <v>8</v>
      </c>
      <c r="B14" s="80">
        <v>0</v>
      </c>
      <c r="C14" s="80">
        <v>0</v>
      </c>
      <c r="I14" s="21"/>
    </row>
    <row r="15" spans="1:18" x14ac:dyDescent="0.3">
      <c r="A15" s="81">
        <v>9</v>
      </c>
      <c r="B15" s="80">
        <v>0</v>
      </c>
      <c r="C15" s="80">
        <v>0</v>
      </c>
    </row>
    <row r="16" spans="1:18" x14ac:dyDescent="0.3">
      <c r="A16" s="81">
        <v>10</v>
      </c>
      <c r="B16" s="88">
        <v>1820</v>
      </c>
      <c r="C16" s="88">
        <v>8550</v>
      </c>
    </row>
    <row r="17" spans="1:13" x14ac:dyDescent="0.3">
      <c r="A17" s="81">
        <v>11</v>
      </c>
      <c r="B17" s="80">
        <v>0</v>
      </c>
      <c r="C17" s="80">
        <v>0</v>
      </c>
      <c r="I17" s="21"/>
    </row>
    <row r="18" spans="1:13" x14ac:dyDescent="0.3">
      <c r="A18" s="81">
        <v>12</v>
      </c>
      <c r="B18" s="88">
        <v>3610</v>
      </c>
      <c r="C18" s="88">
        <v>6410</v>
      </c>
      <c r="I18" s="21"/>
    </row>
    <row r="19" spans="1:13" x14ac:dyDescent="0.3">
      <c r="A19" s="81">
        <v>13</v>
      </c>
      <c r="B19" s="80">
        <v>0</v>
      </c>
      <c r="C19" s="80">
        <v>0</v>
      </c>
      <c r="I19" s="21"/>
    </row>
    <row r="20" spans="1:13" x14ac:dyDescent="0.3">
      <c r="A20" s="81">
        <v>14</v>
      </c>
      <c r="B20" s="80">
        <v>0</v>
      </c>
      <c r="C20" s="80">
        <v>0</v>
      </c>
      <c r="I20" s="21"/>
    </row>
    <row r="21" spans="1:13" x14ac:dyDescent="0.3">
      <c r="A21" s="81">
        <v>15</v>
      </c>
      <c r="B21" s="80">
        <v>0</v>
      </c>
      <c r="C21" s="80">
        <v>0</v>
      </c>
      <c r="I21" s="21"/>
    </row>
    <row r="22" spans="1:13" x14ac:dyDescent="0.3">
      <c r="A22" s="81">
        <v>16</v>
      </c>
      <c r="B22" s="80">
        <v>0</v>
      </c>
      <c r="C22" s="80">
        <v>0</v>
      </c>
    </row>
    <row r="23" spans="1:13" x14ac:dyDescent="0.3">
      <c r="A23" s="81">
        <v>17</v>
      </c>
      <c r="B23" s="80">
        <v>0</v>
      </c>
      <c r="C23" s="80">
        <v>0</v>
      </c>
      <c r="I23" s="21"/>
    </row>
    <row r="24" spans="1:13" x14ac:dyDescent="0.3">
      <c r="A24" s="81">
        <v>18</v>
      </c>
      <c r="B24" s="88">
        <v>4360</v>
      </c>
      <c r="C24" s="88">
        <v>6810</v>
      </c>
    </row>
    <row r="25" spans="1:13" x14ac:dyDescent="0.3">
      <c r="A25" s="81">
        <v>19</v>
      </c>
      <c r="B25" s="80">
        <v>0</v>
      </c>
      <c r="C25" s="80">
        <v>0</v>
      </c>
      <c r="I25" s="21"/>
    </row>
    <row r="26" spans="1:13" x14ac:dyDescent="0.3">
      <c r="A26" s="81">
        <v>20</v>
      </c>
      <c r="B26" s="80">
        <v>0</v>
      </c>
      <c r="C26" s="80">
        <v>0</v>
      </c>
      <c r="I26" s="21"/>
    </row>
    <row r="27" spans="1:13" x14ac:dyDescent="0.3">
      <c r="A27" s="81">
        <v>21</v>
      </c>
      <c r="B27" s="80">
        <v>0</v>
      </c>
      <c r="C27" s="80">
        <v>0</v>
      </c>
    </row>
    <row r="28" spans="1:13" x14ac:dyDescent="0.3">
      <c r="A28" s="81">
        <v>22</v>
      </c>
      <c r="B28" s="80">
        <v>0</v>
      </c>
      <c r="C28" s="80">
        <v>0</v>
      </c>
      <c r="I28" s="21"/>
      <c r="J28" s="21"/>
      <c r="M28" s="21"/>
    </row>
    <row r="29" spans="1:13" x14ac:dyDescent="0.3">
      <c r="A29" s="81">
        <v>23</v>
      </c>
      <c r="B29" s="80">
        <v>0</v>
      </c>
      <c r="C29" s="80">
        <v>0</v>
      </c>
    </row>
    <row r="30" spans="1:13" x14ac:dyDescent="0.3">
      <c r="A30" s="81">
        <v>24</v>
      </c>
      <c r="B30" s="80">
        <v>0</v>
      </c>
      <c r="C30" s="80">
        <v>0</v>
      </c>
      <c r="I30" s="21"/>
      <c r="J30" s="21"/>
    </row>
    <row r="31" spans="1:13" s="14" customFormat="1" x14ac:dyDescent="0.3">
      <c r="A31" s="81">
        <v>25</v>
      </c>
      <c r="B31" s="80">
        <v>0</v>
      </c>
      <c r="C31" s="80">
        <v>0</v>
      </c>
      <c r="I31" s="21"/>
      <c r="J31" s="21"/>
      <c r="K31" s="24"/>
    </row>
    <row r="32" spans="1:13" s="14" customFormat="1" x14ac:dyDescent="0.3">
      <c r="A32" s="81">
        <v>26</v>
      </c>
      <c r="B32" s="80">
        <v>0</v>
      </c>
      <c r="C32" s="80">
        <v>0</v>
      </c>
      <c r="I32" s="21"/>
      <c r="J32" s="21"/>
      <c r="K32" s="24"/>
    </row>
    <row r="33" spans="1:11" s="14" customFormat="1" x14ac:dyDescent="0.3">
      <c r="A33" s="81">
        <v>27</v>
      </c>
      <c r="B33" s="80">
        <v>0</v>
      </c>
      <c r="C33" s="80">
        <v>0</v>
      </c>
      <c r="I33" s="21"/>
      <c r="J33" s="21"/>
      <c r="K33" s="24"/>
    </row>
    <row r="34" spans="1:11" s="14" customFormat="1" x14ac:dyDescent="0.3">
      <c r="A34" s="81">
        <v>28</v>
      </c>
      <c r="B34" s="80">
        <v>0</v>
      </c>
      <c r="C34" s="80">
        <v>0</v>
      </c>
      <c r="I34" s="21"/>
      <c r="J34" s="21"/>
      <c r="K34" s="24"/>
    </row>
    <row r="35" spans="1:11" s="14" customFormat="1" x14ac:dyDescent="0.3">
      <c r="A35" s="81">
        <v>29</v>
      </c>
      <c r="B35" s="80">
        <v>0</v>
      </c>
      <c r="C35" s="80">
        <v>0</v>
      </c>
      <c r="I35" s="21"/>
      <c r="J35" s="21"/>
      <c r="K35" s="24"/>
    </row>
    <row r="36" spans="1:11" s="14" customFormat="1" x14ac:dyDescent="0.3">
      <c r="A36" s="81">
        <v>30</v>
      </c>
      <c r="B36" s="80">
        <v>0</v>
      </c>
      <c r="C36" s="80">
        <v>0</v>
      </c>
      <c r="I36" s="21"/>
      <c r="J36" s="21"/>
      <c r="K36" s="24"/>
    </row>
    <row r="37" spans="1:11" s="14" customFormat="1" x14ac:dyDescent="0.3">
      <c r="A37" s="81">
        <v>31</v>
      </c>
      <c r="B37" s="80">
        <v>0</v>
      </c>
      <c r="C37" s="80">
        <v>0</v>
      </c>
      <c r="I37" s="21"/>
      <c r="J37" s="21"/>
      <c r="K37" s="24"/>
    </row>
    <row r="38" spans="1:11" ht="14.4" customHeight="1" x14ac:dyDescent="0.3">
      <c r="A38" s="78" t="s">
        <v>25</v>
      </c>
      <c r="B38" s="86">
        <f>SUM(B7:B37)</f>
        <v>21950</v>
      </c>
      <c r="C38" s="87">
        <f>SUM(C7:C37)</f>
        <v>48810</v>
      </c>
    </row>
    <row r="39" spans="1:11" x14ac:dyDescent="0.3">
      <c r="C39" s="31"/>
      <c r="I39" s="21"/>
      <c r="J39" s="21"/>
    </row>
    <row r="40" spans="1:11" x14ac:dyDescent="0.3">
      <c r="A40" s="5" t="s">
        <v>5</v>
      </c>
      <c r="C40" s="31"/>
      <c r="I40" s="21"/>
    </row>
    <row r="41" spans="1:11" x14ac:dyDescent="0.3">
      <c r="A41" s="7" t="s">
        <v>6</v>
      </c>
      <c r="B41" s="32"/>
      <c r="C41" s="31"/>
      <c r="I41" s="21"/>
    </row>
    <row r="42" spans="1:11" x14ac:dyDescent="0.3">
      <c r="A42" s="37" t="s">
        <v>7</v>
      </c>
      <c r="B42" s="37"/>
      <c r="C42" s="32"/>
      <c r="I42" s="21"/>
    </row>
    <row r="43" spans="1:11" ht="15" customHeight="1" x14ac:dyDescent="0.3">
      <c r="A43" s="7" t="s">
        <v>8</v>
      </c>
      <c r="B43" s="33"/>
      <c r="C43" s="31"/>
    </row>
    <row r="44" spans="1:11" x14ac:dyDescent="0.3">
      <c r="A44" s="7"/>
      <c r="B44" s="33"/>
      <c r="J44" s="21"/>
    </row>
    <row r="45" spans="1:11" x14ac:dyDescent="0.3">
      <c r="A45" s="7"/>
      <c r="B45" s="33"/>
      <c r="C45" s="31"/>
    </row>
    <row r="46" spans="1:11" x14ac:dyDescent="0.3">
      <c r="A46" s="7"/>
      <c r="B46" s="33"/>
      <c r="C46" s="31"/>
    </row>
    <row r="47" spans="1:11" x14ac:dyDescent="0.3">
      <c r="A47" s="7"/>
      <c r="B47" s="33"/>
      <c r="C47" s="31"/>
    </row>
    <row r="48" spans="1:11" x14ac:dyDescent="0.3">
      <c r="A48" s="7"/>
      <c r="B48" s="33"/>
      <c r="C48" s="31"/>
    </row>
    <row r="49" spans="1:3" x14ac:dyDescent="0.3">
      <c r="A49" s="7"/>
      <c r="B49" s="33"/>
      <c r="C49" s="31"/>
    </row>
    <row r="50" spans="1:3" x14ac:dyDescent="0.3">
      <c r="A50" s="7"/>
      <c r="B50" s="33"/>
      <c r="C50" s="31"/>
    </row>
    <row r="51" spans="1:3" x14ac:dyDescent="0.3">
      <c r="A51" s="7"/>
      <c r="B51" s="33"/>
      <c r="C51" s="31"/>
    </row>
    <row r="52" spans="1:3" x14ac:dyDescent="0.3">
      <c r="A52" s="7"/>
      <c r="B52" s="33"/>
      <c r="C52" s="31"/>
    </row>
    <row r="53" spans="1:3" x14ac:dyDescent="0.3">
      <c r="A53" s="7"/>
      <c r="B53" s="33"/>
      <c r="C53" s="31"/>
    </row>
    <row r="54" spans="1:3" x14ac:dyDescent="0.3">
      <c r="A54" s="7"/>
      <c r="B54" s="33"/>
      <c r="C54" s="31"/>
    </row>
    <row r="55" spans="1:3" x14ac:dyDescent="0.3">
      <c r="A55" s="7"/>
      <c r="B55" s="33"/>
      <c r="C55" s="31"/>
    </row>
    <row r="56" spans="1:3" x14ac:dyDescent="0.3">
      <c r="A56" s="7"/>
      <c r="B56" s="33"/>
      <c r="C56" s="31"/>
    </row>
    <row r="57" spans="1:3" x14ac:dyDescent="0.3">
      <c r="A57" s="7"/>
      <c r="B57" s="33"/>
      <c r="C57" s="31"/>
    </row>
    <row r="58" spans="1:3" x14ac:dyDescent="0.3">
      <c r="A58" s="7"/>
      <c r="B58" s="33"/>
      <c r="C58" s="31"/>
    </row>
    <row r="59" spans="1:3" x14ac:dyDescent="0.3">
      <c r="A59" s="7"/>
      <c r="B59" s="33"/>
      <c r="C59" s="31"/>
    </row>
    <row r="60" spans="1:3" x14ac:dyDescent="0.3">
      <c r="A60" s="7"/>
      <c r="B60" s="33"/>
      <c r="C60" s="31"/>
    </row>
    <row r="61" spans="1:3" x14ac:dyDescent="0.3">
      <c r="A61" s="7"/>
      <c r="B61" s="33"/>
      <c r="C61" s="31"/>
    </row>
    <row r="62" spans="1:3" x14ac:dyDescent="0.3">
      <c r="A62" s="7"/>
      <c r="B62" s="33"/>
      <c r="C62" s="31"/>
    </row>
    <row r="63" spans="1:3" x14ac:dyDescent="0.3">
      <c r="A63" s="7"/>
      <c r="B63" s="33"/>
      <c r="C63" s="31"/>
    </row>
    <row r="64" spans="1:3" x14ac:dyDescent="0.3">
      <c r="A64" s="7"/>
      <c r="B64" s="33"/>
      <c r="C64" s="31"/>
    </row>
    <row r="65" spans="1:3" x14ac:dyDescent="0.3">
      <c r="A65" s="7"/>
      <c r="B65" s="33"/>
      <c r="C65" s="31"/>
    </row>
    <row r="66" spans="1:3" x14ac:dyDescent="0.3">
      <c r="A66" s="7"/>
      <c r="B66" s="33"/>
      <c r="C66" s="31"/>
    </row>
    <row r="67" spans="1:3" x14ac:dyDescent="0.3">
      <c r="A67" s="7"/>
      <c r="B67" s="33"/>
      <c r="C67" s="31"/>
    </row>
    <row r="68" spans="1:3" x14ac:dyDescent="0.3">
      <c r="A68" s="7"/>
      <c r="B68" s="33"/>
      <c r="C68" s="31"/>
    </row>
    <row r="69" spans="1:3" x14ac:dyDescent="0.3">
      <c r="A69" s="7"/>
      <c r="B69" s="33"/>
      <c r="C69" s="31"/>
    </row>
    <row r="70" spans="1:3" x14ac:dyDescent="0.3">
      <c r="A70" s="7"/>
      <c r="B70" s="33"/>
      <c r="C70" s="31"/>
    </row>
    <row r="71" spans="1:3" x14ac:dyDescent="0.3">
      <c r="A71" s="7"/>
      <c r="B71" s="33"/>
      <c r="C71" s="31"/>
    </row>
    <row r="72" spans="1:3" x14ac:dyDescent="0.3">
      <c r="A72" s="7"/>
      <c r="B72" s="33"/>
      <c r="C72" s="31"/>
    </row>
    <row r="73" spans="1:3" x14ac:dyDescent="0.3">
      <c r="A73" s="7"/>
      <c r="B73" s="32"/>
      <c r="C73" s="31"/>
    </row>
    <row r="74" spans="1:3" x14ac:dyDescent="0.3">
      <c r="A74" s="7"/>
      <c r="B74" s="32"/>
      <c r="C74" s="31"/>
    </row>
    <row r="75" spans="1:3" x14ac:dyDescent="0.3">
      <c r="A75" s="7"/>
      <c r="B75" s="32"/>
      <c r="C75" s="31"/>
    </row>
    <row r="76" spans="1:3" x14ac:dyDescent="0.3">
      <c r="A76" s="7"/>
      <c r="B76" s="32"/>
      <c r="C76" s="31"/>
    </row>
    <row r="77" spans="1:3" x14ac:dyDescent="0.3">
      <c r="A77" s="7"/>
      <c r="B77" s="32"/>
      <c r="C77" s="31"/>
    </row>
    <row r="78" spans="1:3" x14ac:dyDescent="0.3">
      <c r="A78" s="7"/>
      <c r="B78" s="32"/>
      <c r="C78" s="31"/>
    </row>
    <row r="79" spans="1:3" x14ac:dyDescent="0.3">
      <c r="A79" s="7"/>
      <c r="B79" s="32"/>
      <c r="C79" s="31"/>
    </row>
    <row r="80" spans="1:3" x14ac:dyDescent="0.3">
      <c r="A80" s="7"/>
      <c r="B80" s="32"/>
      <c r="C80" s="31"/>
    </row>
    <row r="81" spans="1:3" x14ac:dyDescent="0.3">
      <c r="A81" s="7"/>
      <c r="B81" s="32"/>
      <c r="C81" s="31"/>
    </row>
    <row r="82" spans="1:3" x14ac:dyDescent="0.3">
      <c r="A82" s="7"/>
      <c r="B82" s="32"/>
    </row>
  </sheetData>
  <mergeCells count="1">
    <mergeCell ref="A5:A6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Recycle</vt:lpstr>
      <vt:lpstr>Landfill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2015-11-03T02:04:04Z</cp:lastPrinted>
  <dcterms:created xsi:type="dcterms:W3CDTF">2015-09-16T04:39:55Z</dcterms:created>
  <dcterms:modified xsi:type="dcterms:W3CDTF">2019-04-18T08:29:58Z</dcterms:modified>
</cp:coreProperties>
</file>